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<sst xmlns="http://schemas.openxmlformats.org/spreadsheetml/2006/main" count="213" uniqueCount="125">
  <si>
    <t>Nr.crt.</t>
  </si>
  <si>
    <t>NUME/PRENUME</t>
  </si>
  <si>
    <t>Grad prof.</t>
  </si>
  <si>
    <t>HULEA GEORGETA</t>
  </si>
  <si>
    <t>specialist</t>
  </si>
  <si>
    <t>IANCU MARIANA</t>
  </si>
  <si>
    <t>dentist</t>
  </si>
  <si>
    <t>IONITA DAN</t>
  </si>
  <si>
    <t>LACATUS ALINA-MIHAELA</t>
  </si>
  <si>
    <t>LEATA RAZVAN</t>
  </si>
  <si>
    <t>LECA RADU IOAN</t>
  </si>
  <si>
    <t>LEIBOVICI RADU ANDY</t>
  </si>
  <si>
    <t>LUPARU ANDREEA ANA MARIA</t>
  </si>
  <si>
    <t xml:space="preserve">MARUNTELU MIHAI </t>
  </si>
  <si>
    <t>MARCU CARMEN-MARIANA</t>
  </si>
  <si>
    <t>primar</t>
  </si>
  <si>
    <t>MARDARE LOLI</t>
  </si>
  <si>
    <t>MIHAILOPOL CORINA</t>
  </si>
  <si>
    <t>MIRON ALEXANDRU</t>
  </si>
  <si>
    <t>MIRON ANGELA</t>
  </si>
  <si>
    <t>MOISEI MIHAELA</t>
  </si>
  <si>
    <t xml:space="preserve">primar </t>
  </si>
  <si>
    <t>MOLDOVEANU TINCA</t>
  </si>
  <si>
    <t>MORARU PAUL EMIL</t>
  </si>
  <si>
    <t>MORARU ELENA</t>
  </si>
  <si>
    <t>MURARIU VERONICA</t>
  </si>
  <si>
    <t>MUNTEANU MANUELA ALINA</t>
  </si>
  <si>
    <t>MUSAT  ANTOANETA</t>
  </si>
  <si>
    <t>NICULESCU DRAGOS</t>
  </si>
  <si>
    <t>OANA LUMINITA</t>
  </si>
  <si>
    <t>PARASCHIV ILEANA-CORNELIA</t>
  </si>
  <si>
    <t>PETRACHE IONELA</t>
  </si>
  <si>
    <t>PETRASCU LIVIA</t>
  </si>
  <si>
    <t>POPA ALEXANDRA CARMEN</t>
  </si>
  <si>
    <t>RADU ROMEO</t>
  </si>
  <si>
    <t>RARINCA MONICA</t>
  </si>
  <si>
    <t>REVES CAROL</t>
  </si>
  <si>
    <t>SINCAR DORINA-CERASELLA</t>
  </si>
  <si>
    <t>SKOWRONSCHI ANTON</t>
  </si>
  <si>
    <t>TANASE SABINA DANIELA</t>
  </si>
  <si>
    <t>UTA-NADA DOINA-LIANA</t>
  </si>
  <si>
    <t>VASILIU VENERA-ELENA</t>
  </si>
  <si>
    <t>GIRNEATA ANDREI</t>
  </si>
  <si>
    <t>NECHITA ADRIAN</t>
  </si>
  <si>
    <t>VLAD DANIELA SIMONA</t>
  </si>
  <si>
    <t>MIHALACHE IULIAN</t>
  </si>
  <si>
    <t>1dentist</t>
  </si>
  <si>
    <t>1specialist</t>
  </si>
  <si>
    <t>ACHIMESCU ANETA-MARIANA(SC Akydent SRL)</t>
  </si>
  <si>
    <t>ALEXE GHERGHINA</t>
  </si>
  <si>
    <t>ANDONE CRISTINA-LUIZA</t>
  </si>
  <si>
    <t>ARHIP NELU</t>
  </si>
  <si>
    <t>BARLADEANU VASILE</t>
  </si>
  <si>
    <t>BARLADEANU ELENA</t>
  </si>
  <si>
    <t>BERECHET LILIANA VIORICA</t>
  </si>
  <si>
    <t>BOAZU LOREDANA ECATERINA</t>
  </si>
  <si>
    <t>BOAZU TEODOR GEORGE</t>
  </si>
  <si>
    <t>BOGATU ANCA RALUCA</t>
  </si>
  <si>
    <t>CAPOTA RODICA</t>
  </si>
  <si>
    <t>CARP MARTA ELENA</t>
  </si>
  <si>
    <t>CERCHEZ MIRCEA-TIBERIU</t>
  </si>
  <si>
    <t>CHELBASU RADU-CONSTANTIN</t>
  </si>
  <si>
    <t>CHEBAC RODICA</t>
  </si>
  <si>
    <t>CHIFOR EMILIAN</t>
  </si>
  <si>
    <t>CHIPER MARLENA</t>
  </si>
  <si>
    <t>CHIRIAC MARGARETA</t>
  </si>
  <si>
    <t>CHIRIC ALEXANDRU</t>
  </si>
  <si>
    <t>CHIRIC DORINA</t>
  </si>
  <si>
    <t>CROITORU CRISTEA CARMEN</t>
  </si>
  <si>
    <t>CROITORU CRISTEA-AUREL</t>
  </si>
  <si>
    <t>DANESCU RUXANDRA</t>
  </si>
  <si>
    <t>DIMA CARMEN (S.C. DENTOSTYLE S.R.L)</t>
  </si>
  <si>
    <t>DIMA OCTAVEAN (S.C. DENTOSTYLE S.R.L)</t>
  </si>
  <si>
    <t>DIMITRIU DANIELA</t>
  </si>
  <si>
    <t>DRAGOMIR DOMNICA</t>
  </si>
  <si>
    <t>DUMBRAVEANU IULIANA-DENIS</t>
  </si>
  <si>
    <t>DUMITRU MARIA</t>
  </si>
  <si>
    <t>GEORGESCU LIGIA ANA MARIA</t>
  </si>
  <si>
    <t>GHERGHISAN-FILIP MIRELA-VASILICA</t>
  </si>
  <si>
    <t>GHINOIU CAMELIA</t>
  </si>
  <si>
    <t>GOGONET MIRELA</t>
  </si>
  <si>
    <t>GOLOGAN GEORGETA</t>
  </si>
  <si>
    <t>HARNAGEA GHEORGHE-LIVIU</t>
  </si>
  <si>
    <t>HRITCU JENICA DANIELA</t>
  </si>
  <si>
    <t>KALOGIROS DIMITRIOS</t>
  </si>
  <si>
    <t>MATEI MADALINA (SP.DE COPII)</t>
  </si>
  <si>
    <t>VIZITIU DAMIAN</t>
  </si>
  <si>
    <t>VIZITIU MIHAI</t>
  </si>
  <si>
    <t>VIZITIU ZIZI</t>
  </si>
  <si>
    <t>VASILESCU VLAD</t>
  </si>
  <si>
    <t>Total contract 2015</t>
  </si>
  <si>
    <t>TOROPOC ADINA</t>
  </si>
  <si>
    <t>BERECHET CORINA</t>
  </si>
  <si>
    <t>BUDEI LILIANA CATALINA</t>
  </si>
  <si>
    <t>CACA JANI</t>
  </si>
  <si>
    <t>SUSANU CLAUDIU</t>
  </si>
  <si>
    <t>Valori de contract 2015-stomatologie</t>
  </si>
  <si>
    <t>La stabilirea valorii de contract se au in vedere:</t>
  </si>
  <si>
    <t>a) suma alocată fiecărei case de asigurări de sănătate pentru servicii de medicină dentară;</t>
  </si>
  <si>
    <t>b) numărul de medici de medicină dentară şi dentişti care intră în relaţii contractuale cu casa de</t>
  </si>
  <si>
    <t>asigurări de sănătate;</t>
  </si>
  <si>
    <t>c) gradul profesional. Pentru medicul primar se aplică o majorare de 20%, iar pentru medicul care nu</t>
  </si>
  <si>
    <t>a obţinut un grad profesional se aplică o diminuare de 20%;</t>
  </si>
  <si>
    <t>d) pentru medicii din mediul rural suma ajustată cu gradul profesional se majorează cu 50%;</t>
  </si>
  <si>
    <t>Suma orientativa /medic specialist/luna la nivel national este de 1.600 lei corespunzatoare unui program de 3ore/zi la cabinet</t>
  </si>
  <si>
    <t>valoare de contract ianuarie</t>
  </si>
  <si>
    <t>valoare de contract februarie</t>
  </si>
  <si>
    <t>valoare de contract martie</t>
  </si>
  <si>
    <t>valoare de contract aprilie</t>
  </si>
  <si>
    <t>valoare de contract mai</t>
  </si>
  <si>
    <t>valoare de contract iunie</t>
  </si>
  <si>
    <t>valoare de contract iulie</t>
  </si>
  <si>
    <t>valoare de contract august</t>
  </si>
  <si>
    <t>valoare de contract septembrie</t>
  </si>
  <si>
    <t>valoare de contract octombrie</t>
  </si>
  <si>
    <t>valoare de contract noiembrie</t>
  </si>
  <si>
    <t>valoare de contract decembrie</t>
  </si>
  <si>
    <t>ACHIMESCU BOGDAN MIRCEA (SC Akydent SRL)</t>
  </si>
  <si>
    <t>Popa Gabriela (S.C GABI DENT SRL)</t>
  </si>
  <si>
    <t>Mitrasca Gabriela (S.C MIGADENT SRL)</t>
  </si>
  <si>
    <t>POPA MARIA (SC ESTETA SRL)</t>
  </si>
  <si>
    <t>MITRASCA DAN (SC DR.MITRASCA S.R.L-D)</t>
  </si>
  <si>
    <t>MITRASCA DIANA (SC DR.MITRASCA S.R.L-D)</t>
  </si>
  <si>
    <t>FUNIERU LAVINIA (SC DR.MITRASCA S.R.L-D)</t>
  </si>
  <si>
    <t>POPA PAUL (SC ESTETA SRL)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</si>
</sst>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\ #,##0;&quot; &quot;\ \-#,##0"/>
    <numFmt numFmtId="173" formatCode="&quot; &quot;\ #,##0;[Red]&quot; &quot;\ \-#,##0"/>
    <numFmt numFmtId="174" formatCode="&quot; &quot;\ #,##0.00;&quot; &quot;\ \-#,##0.00"/>
    <numFmt numFmtId="175" formatCode="&quot; &quot;\ #,##0.00;[Red]&quot; &quot;\ \-#,##0.00"/>
    <numFmt numFmtId="176" formatCode="_ &quot; &quot;\ * #,##0_ ;_ &quot; &quot;\ * \-#,##0_ ;_ &quot; &quot;\ * &quot;-&quot;_ ;_ @_ "/>
    <numFmt numFmtId="177" formatCode="_ * #,##0_ ;_ * \-#,##0_ ;_ * &quot;-&quot;_ ;_ @_ "/>
    <numFmt numFmtId="178" formatCode="_ &quot; &quot;\ * #,##0.00_ ;_ &quot; &quot;\ * \-#,##0.00_ ;_ &quot; 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18]d\ mmmm\ yyyy"/>
    <numFmt numFmtId="184" formatCode="[$-418]d\-mmm\-yy;@"/>
    <numFmt numFmtId="185" formatCode="mmm/yyyy"/>
    <numFmt numFmtId="186" formatCode="0.0000"/>
    <numFmt numFmtId="187" formatCode="[$-F800]dddd\,\ mmmm\ dd\,\ yyyy"/>
    <numFmt numFmtId="188" formatCode="#,##0.000"/>
    <numFmt numFmtId="189" formatCode="00000"/>
    <numFmt numFmtId="190" formatCode="dd/mm/yy;@"/>
    <numFmt numFmtId="191" formatCode="#,##0.00000"/>
    <numFmt numFmtId="192" formatCode="#,##0.0000"/>
    <numFmt numFmtId="193" formatCode="000\-00\-0000"/>
    <numFmt numFmtId="194" formatCode="#,##0.00;[Red]#,##0.00"/>
    <numFmt numFmtId="195" formatCode="[$-409]dddd\,\ mmmm\ dd\,\ yyyy"/>
    <numFmt numFmtId="196" formatCode="[$-409]h:mm:ss\ AM/PM"/>
    <numFmt numFmtId="197" formatCode="#,##0.000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_-* #,##0\ _L_E_I_-;\-* #,##0\ _L_E_I_-;_-* &quot;-&quot;\ _L_E_I_-;_-@_-"/>
    <numFmt numFmtId="207" formatCode="_-* #,##0.00\ _L_E_I_-;\-* #,##0.00\ _L_E_I_-;_-* &quot;-&quot;??\ _L_E_I_-;_-@_-"/>
    <numFmt numFmtId="208" formatCode="#,##0.000000"/>
    <numFmt numFmtId="209" formatCode="0.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wrapText="1"/>
      <protection/>
    </xf>
    <xf numFmtId="0" fontId="4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4" fontId="3" fillId="0" borderId="0" xfId="21" applyNumberFormat="1" applyFont="1" applyFill="1" applyBorder="1">
      <alignment/>
      <protection/>
    </xf>
    <xf numFmtId="4" fontId="3" fillId="0" borderId="1" xfId="21" applyNumberFormat="1" applyFont="1" applyFill="1" applyBorder="1" applyAlignment="1">
      <alignment horizontal="right" vertical="center" wrapText="1"/>
      <protection/>
    </xf>
    <xf numFmtId="4" fontId="3" fillId="0" borderId="1" xfId="21" applyNumberFormat="1" applyFont="1" applyFill="1" applyBorder="1" applyAlignment="1">
      <alignment horizontal="right"/>
      <protection/>
    </xf>
    <xf numFmtId="4" fontId="4" fillId="0" borderId="2" xfId="21" applyNumberFormat="1" applyFont="1" applyFill="1" applyBorder="1" applyAlignment="1">
      <alignment wrapText="1"/>
      <protection/>
    </xf>
    <xf numFmtId="4" fontId="4" fillId="0" borderId="3" xfId="21" applyNumberFormat="1" applyFont="1" applyFill="1" applyBorder="1" applyAlignment="1">
      <alignment wrapText="1"/>
      <protection/>
    </xf>
    <xf numFmtId="4" fontId="4" fillId="0" borderId="4" xfId="21" applyNumberFormat="1" applyFont="1" applyFill="1" applyBorder="1" applyAlignment="1">
      <alignment wrapText="1"/>
      <protection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21" applyFont="1" applyFill="1">
      <alignment/>
      <protection/>
    </xf>
    <xf numFmtId="0" fontId="7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/>
      <protection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21" applyFont="1" applyFill="1" applyBorder="1" applyAlignment="1">
      <alignment wrapText="1"/>
      <protection/>
    </xf>
    <xf numFmtId="4" fontId="3" fillId="0" borderId="1" xfId="21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4" fontId="4" fillId="0" borderId="0" xfId="21" applyNumberFormat="1" applyFont="1" applyFill="1" applyBorder="1">
      <alignment/>
      <protection/>
    </xf>
    <xf numFmtId="4" fontId="3" fillId="0" borderId="0" xfId="21" applyNumberFormat="1" applyFont="1" applyFill="1">
      <alignment/>
      <protection/>
    </xf>
    <xf numFmtId="49" fontId="6" fillId="0" borderId="0" xfId="0" applyNumberFormat="1" applyFont="1" applyAlignment="1">
      <alignment horizont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justify" wrapText="1"/>
    </xf>
    <xf numFmtId="4" fontId="3" fillId="0" borderId="5" xfId="21" applyNumberFormat="1" applyFont="1" applyFill="1" applyBorder="1" applyAlignment="1">
      <alignment horizontal="center" vertical="center" wrapText="1"/>
      <protection/>
    </xf>
    <xf numFmtId="4" fontId="3" fillId="0" borderId="6" xfId="21" applyNumberFormat="1" applyFont="1" applyFill="1" applyBorder="1" applyAlignment="1">
      <alignment horizontal="center" vertical="center" wrapText="1"/>
      <protection/>
    </xf>
    <xf numFmtId="4" fontId="3" fillId="0" borderId="7" xfId="21" applyNumberFormat="1" applyFont="1" applyFill="1" applyBorder="1" applyAlignment="1">
      <alignment horizontal="center" vertical="center" wrapText="1"/>
      <protection/>
    </xf>
    <xf numFmtId="4" fontId="3" fillId="0" borderId="8" xfId="21" applyNumberFormat="1" applyFont="1" applyFill="1" applyBorder="1" applyAlignment="1">
      <alignment horizontal="center" vertical="center" wrapText="1"/>
      <protection/>
    </xf>
    <xf numFmtId="4" fontId="3" fillId="0" borderId="9" xfId="21" applyNumberFormat="1" applyFont="1" applyFill="1" applyBorder="1" applyAlignment="1">
      <alignment horizontal="center" vertical="center" wrapText="1"/>
      <protection/>
    </xf>
    <xf numFmtId="4" fontId="3" fillId="0" borderId="10" xfId="21" applyNumberFormat="1" applyFont="1" applyFill="1" applyBorder="1" applyAlignment="1">
      <alignment horizontal="center" vertical="center" wrapText="1"/>
      <protection/>
    </xf>
    <xf numFmtId="0" fontId="4" fillId="0" borderId="11" xfId="21" applyFont="1" applyFill="1" applyBorder="1" applyAlignment="1">
      <alignment horizontal="center" vertical="center" wrapText="1"/>
      <protection/>
    </xf>
    <xf numFmtId="0" fontId="4" fillId="0" borderId="12" xfId="21" applyFont="1" applyFill="1" applyBorder="1" applyAlignment="1">
      <alignment horizontal="center" vertical="center" wrapText="1"/>
      <protection/>
    </xf>
    <xf numFmtId="0" fontId="4" fillId="0" borderId="9" xfId="21" applyFont="1" applyFill="1" applyBorder="1" applyAlignment="1">
      <alignment horizontal="center" wrapText="1"/>
      <protection/>
    </xf>
    <xf numFmtId="0" fontId="4" fillId="0" borderId="10" xfId="21" applyFont="1" applyFill="1" applyBorder="1" applyAlignment="1">
      <alignment horizontal="center" wrapText="1"/>
      <protection/>
    </xf>
    <xf numFmtId="0" fontId="4" fillId="0" borderId="13" xfId="21" applyFont="1" applyFill="1" applyBorder="1" applyAlignment="1">
      <alignment horizontal="center" wrapText="1"/>
      <protection/>
    </xf>
    <xf numFmtId="0" fontId="4" fillId="0" borderId="14" xfId="21" applyFont="1" applyFill="1" applyBorder="1" applyAlignment="1">
      <alignment horizontal="center" wrapText="1"/>
      <protection/>
    </xf>
    <xf numFmtId="4" fontId="3" fillId="0" borderId="3" xfId="21" applyNumberFormat="1" applyFont="1" applyFill="1" applyBorder="1" applyAlignment="1">
      <alignment horizontal="center" vertical="center" wrapText="1"/>
      <protection/>
    </xf>
    <xf numFmtId="4" fontId="3" fillId="0" borderId="15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contare stomatologie  an 201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2</xdr:row>
      <xdr:rowOff>76200</xdr:rowOff>
    </xdr:from>
    <xdr:to>
      <xdr:col>6</xdr:col>
      <xdr:colOff>304800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81000"/>
          <a:ext cx="6324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P189"/>
  <sheetViews>
    <sheetView tabSelected="1" workbookViewId="0" topLeftCell="A61">
      <selection activeCell="D22" sqref="D22"/>
    </sheetView>
  </sheetViews>
  <sheetFormatPr defaultColWidth="9.140625" defaultRowHeight="12.75"/>
  <cols>
    <col min="1" max="1" width="4.421875" style="1" customWidth="1"/>
    <col min="2" max="2" width="40.57421875" style="2" customWidth="1"/>
    <col min="3" max="3" width="19.8515625" style="2" customWidth="1"/>
    <col min="4" max="4" width="15.140625" style="5" customWidth="1"/>
    <col min="5" max="5" width="12.28125" style="5" customWidth="1"/>
    <col min="6" max="6" width="11.140625" style="5" customWidth="1"/>
    <col min="7" max="7" width="10.7109375" style="6" customWidth="1"/>
    <col min="8" max="8" width="10.57421875" style="5" customWidth="1"/>
    <col min="9" max="9" width="11.140625" style="1" customWidth="1"/>
    <col min="10" max="10" width="9.140625" style="1" customWidth="1"/>
    <col min="11" max="11" width="11.7109375" style="1" customWidth="1"/>
    <col min="12" max="12" width="12.28125" style="1" customWidth="1"/>
    <col min="13" max="13" width="13.140625" style="1" customWidth="1"/>
    <col min="14" max="14" width="13.7109375" style="1" customWidth="1"/>
    <col min="15" max="15" width="13.28125" style="1" customWidth="1"/>
    <col min="16" max="16" width="13.00390625" style="1" customWidth="1"/>
    <col min="17" max="16384" width="9.140625" style="1" customWidth="1"/>
  </cols>
  <sheetData>
    <row r="3" ht="11.25"/>
    <row r="4" ht="11.25"/>
    <row r="5" ht="11.25"/>
    <row r="6" ht="11.25"/>
    <row r="7" ht="11.25"/>
    <row r="8" ht="11.25"/>
    <row r="9" ht="11.25"/>
    <row r="10" ht="11.25"/>
    <row r="13" ht="15">
      <c r="B13" s="17" t="s">
        <v>96</v>
      </c>
    </row>
    <row r="14" ht="15" customHeight="1" thickBot="1"/>
    <row r="15" spans="1:16" s="3" customFormat="1" ht="12.75" customHeight="1">
      <c r="A15" s="37" t="s">
        <v>0</v>
      </c>
      <c r="B15" s="39" t="s">
        <v>1</v>
      </c>
      <c r="C15" s="41" t="s">
        <v>2</v>
      </c>
      <c r="D15" s="43" t="s">
        <v>105</v>
      </c>
      <c r="E15" s="35" t="s">
        <v>106</v>
      </c>
      <c r="F15" s="35" t="s">
        <v>107</v>
      </c>
      <c r="G15" s="31" t="s">
        <v>108</v>
      </c>
      <c r="H15" s="31" t="s">
        <v>109</v>
      </c>
      <c r="I15" s="31" t="s">
        <v>110</v>
      </c>
      <c r="J15" s="31" t="s">
        <v>111</v>
      </c>
      <c r="K15" s="31" t="s">
        <v>112</v>
      </c>
      <c r="L15" s="31" t="s">
        <v>113</v>
      </c>
      <c r="M15" s="31" t="s">
        <v>114</v>
      </c>
      <c r="N15" s="31" t="s">
        <v>115</v>
      </c>
      <c r="O15" s="31" t="s">
        <v>116</v>
      </c>
      <c r="P15" s="33" t="s">
        <v>90</v>
      </c>
    </row>
    <row r="16" spans="1:16" s="3" customFormat="1" ht="36.75" customHeight="1" thickBot="1">
      <c r="A16" s="38"/>
      <c r="B16" s="40"/>
      <c r="C16" s="42"/>
      <c r="D16" s="44"/>
      <c r="E16" s="36"/>
      <c r="F16" s="36"/>
      <c r="G16" s="32"/>
      <c r="H16" s="32"/>
      <c r="I16" s="32"/>
      <c r="J16" s="32"/>
      <c r="K16" s="32"/>
      <c r="L16" s="32"/>
      <c r="M16" s="32"/>
      <c r="N16" s="32"/>
      <c r="O16" s="32"/>
      <c r="P16" s="34"/>
    </row>
    <row r="17" spans="1:16" s="16" customFormat="1" ht="11.25">
      <c r="A17" s="13">
        <v>1</v>
      </c>
      <c r="B17" s="14" t="s">
        <v>48</v>
      </c>
      <c r="C17" s="19" t="s">
        <v>4</v>
      </c>
      <c r="D17" s="15">
        <v>1952.4</v>
      </c>
      <c r="E17" s="15">
        <v>1961</v>
      </c>
      <c r="F17" s="15">
        <v>1964</v>
      </c>
      <c r="G17" s="15">
        <v>1600</v>
      </c>
      <c r="H17" s="15">
        <v>1600</v>
      </c>
      <c r="I17" s="15">
        <v>1600</v>
      </c>
      <c r="J17" s="15">
        <v>1600</v>
      </c>
      <c r="K17" s="15">
        <v>1600</v>
      </c>
      <c r="L17" s="15">
        <v>1600</v>
      </c>
      <c r="M17" s="15">
        <v>1600</v>
      </c>
      <c r="N17" s="15">
        <v>1600</v>
      </c>
      <c r="O17" s="15">
        <v>552.33</v>
      </c>
      <c r="P17" s="11">
        <f aca="true" t="shared" si="0" ref="P17:P80">D17+E17+F17+G17+H17+I17+J17+K17+L17+M17+N17+O17</f>
        <v>19229.730000000003</v>
      </c>
    </row>
    <row r="18" spans="1:16" s="16" customFormat="1" ht="11.25">
      <c r="A18" s="13">
        <v>2</v>
      </c>
      <c r="B18" s="14" t="s">
        <v>117</v>
      </c>
      <c r="C18" s="19" t="s">
        <v>6</v>
      </c>
      <c r="D18" s="15">
        <v>0</v>
      </c>
      <c r="E18" s="15">
        <v>0</v>
      </c>
      <c r="F18" s="15">
        <v>0</v>
      </c>
      <c r="G18" s="15">
        <v>0</v>
      </c>
      <c r="H18" s="15">
        <v>1280</v>
      </c>
      <c r="I18" s="15">
        <v>1280</v>
      </c>
      <c r="J18" s="15">
        <v>1280</v>
      </c>
      <c r="K18" s="15">
        <v>1280</v>
      </c>
      <c r="L18" s="15">
        <v>1280</v>
      </c>
      <c r="M18" s="15">
        <v>1280</v>
      </c>
      <c r="N18" s="15">
        <v>1280</v>
      </c>
      <c r="O18" s="15">
        <v>441.86</v>
      </c>
      <c r="P18" s="10">
        <f t="shared" si="0"/>
        <v>9401.86</v>
      </c>
    </row>
    <row r="19" spans="1:16" s="16" customFormat="1" ht="11.25">
      <c r="A19" s="13">
        <v>3</v>
      </c>
      <c r="B19" s="14" t="s">
        <v>49</v>
      </c>
      <c r="C19" s="19" t="s">
        <v>4</v>
      </c>
      <c r="D19" s="15">
        <v>1938.2</v>
      </c>
      <c r="E19" s="15">
        <v>1952.8</v>
      </c>
      <c r="F19" s="15">
        <v>1989.2</v>
      </c>
      <c r="G19" s="15">
        <v>1600</v>
      </c>
      <c r="H19" s="15">
        <v>1600</v>
      </c>
      <c r="I19" s="15">
        <v>1600</v>
      </c>
      <c r="J19" s="15">
        <v>1600</v>
      </c>
      <c r="K19" s="15">
        <v>1600</v>
      </c>
      <c r="L19" s="15">
        <v>1600</v>
      </c>
      <c r="M19" s="15">
        <v>1600</v>
      </c>
      <c r="N19" s="15">
        <v>1600</v>
      </c>
      <c r="O19" s="15">
        <v>552.33</v>
      </c>
      <c r="P19" s="10">
        <f t="shared" si="0"/>
        <v>19232.530000000002</v>
      </c>
    </row>
    <row r="20" spans="1:16" s="16" customFormat="1" ht="11.25">
      <c r="A20" s="13">
        <v>4</v>
      </c>
      <c r="B20" s="14" t="s">
        <v>50</v>
      </c>
      <c r="C20" s="19" t="s">
        <v>4</v>
      </c>
      <c r="D20" s="15">
        <v>1956</v>
      </c>
      <c r="E20" s="15">
        <v>1950</v>
      </c>
      <c r="F20" s="15">
        <v>1989</v>
      </c>
      <c r="G20" s="15">
        <v>1600</v>
      </c>
      <c r="H20" s="15">
        <v>1600</v>
      </c>
      <c r="I20" s="15">
        <v>1600</v>
      </c>
      <c r="J20" s="15">
        <v>1600</v>
      </c>
      <c r="K20" s="15">
        <v>1600</v>
      </c>
      <c r="L20" s="15">
        <v>1600</v>
      </c>
      <c r="M20" s="15">
        <v>1600</v>
      </c>
      <c r="N20" s="15">
        <v>1600</v>
      </c>
      <c r="O20" s="15">
        <v>552.33</v>
      </c>
      <c r="P20" s="10">
        <f t="shared" si="0"/>
        <v>19247.33</v>
      </c>
    </row>
    <row r="21" spans="1:16" s="16" customFormat="1" ht="11.25">
      <c r="A21" s="13">
        <v>5</v>
      </c>
      <c r="B21" s="14" t="s">
        <v>51</v>
      </c>
      <c r="C21" s="19" t="s">
        <v>4</v>
      </c>
      <c r="D21" s="15">
        <v>1964</v>
      </c>
      <c r="E21" s="15">
        <v>1946</v>
      </c>
      <c r="F21" s="15">
        <v>1984</v>
      </c>
      <c r="G21" s="15">
        <v>1600</v>
      </c>
      <c r="H21" s="15">
        <v>1600</v>
      </c>
      <c r="I21" s="15">
        <v>1600</v>
      </c>
      <c r="J21" s="15">
        <v>1600</v>
      </c>
      <c r="K21" s="15">
        <v>1600</v>
      </c>
      <c r="L21" s="15">
        <v>1600</v>
      </c>
      <c r="M21" s="15">
        <v>1600</v>
      </c>
      <c r="N21" s="15">
        <v>1600</v>
      </c>
      <c r="O21" s="15">
        <v>552.33</v>
      </c>
      <c r="P21" s="10">
        <f t="shared" si="0"/>
        <v>19246.33</v>
      </c>
    </row>
    <row r="22" spans="1:16" s="16" customFormat="1" ht="11.25">
      <c r="A22" s="13">
        <v>6</v>
      </c>
      <c r="B22" s="14" t="s">
        <v>53</v>
      </c>
      <c r="C22" s="20" t="s">
        <v>4</v>
      </c>
      <c r="D22" s="15">
        <f>1541+1395.8</f>
        <v>2936.8</v>
      </c>
      <c r="E22" s="15">
        <v>2942</v>
      </c>
      <c r="F22" s="15">
        <v>2940.6</v>
      </c>
      <c r="G22" s="15">
        <v>2400</v>
      </c>
      <c r="H22" s="15">
        <v>2400</v>
      </c>
      <c r="I22" s="15">
        <v>2400</v>
      </c>
      <c r="J22" s="15">
        <v>2400</v>
      </c>
      <c r="K22" s="15">
        <v>2400</v>
      </c>
      <c r="L22" s="15">
        <v>2400</v>
      </c>
      <c r="M22" s="15">
        <v>2400</v>
      </c>
      <c r="N22" s="15">
        <v>2400</v>
      </c>
      <c r="O22" s="15">
        <v>828.5</v>
      </c>
      <c r="P22" s="10">
        <f t="shared" si="0"/>
        <v>28847.9</v>
      </c>
    </row>
    <row r="23" spans="1:16" s="16" customFormat="1" ht="11.25">
      <c r="A23" s="13">
        <v>7</v>
      </c>
      <c r="B23" s="14" t="s">
        <v>52</v>
      </c>
      <c r="C23" s="19" t="s">
        <v>6</v>
      </c>
      <c r="D23" s="15">
        <v>2335.8</v>
      </c>
      <c r="E23" s="15">
        <v>2318.6</v>
      </c>
      <c r="F23" s="15">
        <v>2401.6</v>
      </c>
      <c r="G23" s="15">
        <v>1920</v>
      </c>
      <c r="H23" s="15">
        <v>1920</v>
      </c>
      <c r="I23" s="15">
        <v>1920</v>
      </c>
      <c r="J23" s="15">
        <v>1920</v>
      </c>
      <c r="K23" s="15">
        <v>1920</v>
      </c>
      <c r="L23" s="15">
        <v>1920</v>
      </c>
      <c r="M23" s="15">
        <v>1920</v>
      </c>
      <c r="N23" s="15">
        <v>1920</v>
      </c>
      <c r="O23" s="15">
        <v>662.8</v>
      </c>
      <c r="P23" s="10">
        <f t="shared" si="0"/>
        <v>23078.8</v>
      </c>
    </row>
    <row r="24" spans="1:16" s="16" customFormat="1" ht="11.25">
      <c r="A24" s="13">
        <v>8</v>
      </c>
      <c r="B24" s="14" t="s">
        <v>92</v>
      </c>
      <c r="C24" s="20" t="s">
        <v>6</v>
      </c>
      <c r="D24" s="15">
        <v>0</v>
      </c>
      <c r="E24" s="15">
        <v>0</v>
      </c>
      <c r="F24" s="15">
        <v>0</v>
      </c>
      <c r="G24" s="15">
        <v>0</v>
      </c>
      <c r="H24" s="15">
        <v>1280</v>
      </c>
      <c r="I24" s="15">
        <v>1280</v>
      </c>
      <c r="J24" s="15">
        <v>1280</v>
      </c>
      <c r="K24" s="15">
        <v>1280</v>
      </c>
      <c r="L24" s="15">
        <v>1280</v>
      </c>
      <c r="M24" s="15">
        <v>1280</v>
      </c>
      <c r="N24" s="15">
        <v>1280</v>
      </c>
      <c r="O24" s="15">
        <v>441.86</v>
      </c>
      <c r="P24" s="10">
        <f t="shared" si="0"/>
        <v>9401.86</v>
      </c>
    </row>
    <row r="25" spans="1:16" s="16" customFormat="1" ht="11.25">
      <c r="A25" s="13">
        <v>9</v>
      </c>
      <c r="B25" s="14" t="s">
        <v>54</v>
      </c>
      <c r="C25" s="19" t="s">
        <v>4</v>
      </c>
      <c r="D25" s="15">
        <v>1888</v>
      </c>
      <c r="E25" s="15">
        <v>1903</v>
      </c>
      <c r="F25" s="15">
        <v>2082</v>
      </c>
      <c r="G25" s="15">
        <v>1600</v>
      </c>
      <c r="H25" s="15">
        <v>1600</v>
      </c>
      <c r="I25" s="15">
        <v>1600</v>
      </c>
      <c r="J25" s="15">
        <v>1600</v>
      </c>
      <c r="K25" s="15">
        <v>1600</v>
      </c>
      <c r="L25" s="15">
        <v>1600</v>
      </c>
      <c r="M25" s="15">
        <v>1600</v>
      </c>
      <c r="N25" s="15">
        <v>1600</v>
      </c>
      <c r="O25" s="15">
        <v>552.33</v>
      </c>
      <c r="P25" s="10">
        <f t="shared" si="0"/>
        <v>19225.33</v>
      </c>
    </row>
    <row r="26" spans="1:16" s="16" customFormat="1" ht="11.25">
      <c r="A26" s="13">
        <v>10</v>
      </c>
      <c r="B26" s="14" t="s">
        <v>55</v>
      </c>
      <c r="C26" s="19" t="s">
        <v>6</v>
      </c>
      <c r="D26" s="15">
        <v>1558.6</v>
      </c>
      <c r="E26" s="15">
        <v>1572</v>
      </c>
      <c r="F26" s="15">
        <v>1582.6</v>
      </c>
      <c r="G26" s="15">
        <v>1280</v>
      </c>
      <c r="H26" s="15">
        <v>1280</v>
      </c>
      <c r="I26" s="15">
        <v>1280</v>
      </c>
      <c r="J26" s="15">
        <v>1280</v>
      </c>
      <c r="K26" s="15">
        <v>1280</v>
      </c>
      <c r="L26" s="15">
        <v>1280</v>
      </c>
      <c r="M26" s="15">
        <v>1280</v>
      </c>
      <c r="N26" s="15">
        <v>1280</v>
      </c>
      <c r="O26" s="15">
        <v>441.86</v>
      </c>
      <c r="P26" s="10">
        <f t="shared" si="0"/>
        <v>15395.060000000001</v>
      </c>
    </row>
    <row r="27" spans="1:16" s="16" customFormat="1" ht="11.25">
      <c r="A27" s="13">
        <v>11</v>
      </c>
      <c r="B27" s="14" t="s">
        <v>56</v>
      </c>
      <c r="C27" s="19" t="s">
        <v>6</v>
      </c>
      <c r="D27" s="15">
        <v>1570.8</v>
      </c>
      <c r="E27" s="15">
        <v>1570.8</v>
      </c>
      <c r="F27" s="15">
        <v>1571.8</v>
      </c>
      <c r="G27" s="15">
        <v>1280</v>
      </c>
      <c r="H27" s="15">
        <v>1280</v>
      </c>
      <c r="I27" s="15">
        <v>1280</v>
      </c>
      <c r="J27" s="15">
        <v>1280</v>
      </c>
      <c r="K27" s="15">
        <v>1280</v>
      </c>
      <c r="L27" s="15">
        <v>1280</v>
      </c>
      <c r="M27" s="15">
        <v>1280</v>
      </c>
      <c r="N27" s="15">
        <v>1280</v>
      </c>
      <c r="O27" s="15">
        <v>441.86</v>
      </c>
      <c r="P27" s="10">
        <f t="shared" si="0"/>
        <v>15395.26</v>
      </c>
    </row>
    <row r="28" spans="1:16" s="16" customFormat="1" ht="11.25">
      <c r="A28" s="13">
        <v>12</v>
      </c>
      <c r="B28" s="14" t="s">
        <v>57</v>
      </c>
      <c r="C28" s="19" t="s">
        <v>6</v>
      </c>
      <c r="D28" s="15">
        <v>1525.8</v>
      </c>
      <c r="E28" s="15">
        <v>1560.2</v>
      </c>
      <c r="F28" s="15">
        <v>1571.4</v>
      </c>
      <c r="G28" s="15">
        <v>1280</v>
      </c>
      <c r="H28" s="15">
        <v>1280</v>
      </c>
      <c r="I28" s="15">
        <v>1280</v>
      </c>
      <c r="J28" s="15">
        <v>1280</v>
      </c>
      <c r="K28" s="15">
        <v>1280</v>
      </c>
      <c r="L28" s="15">
        <v>1280</v>
      </c>
      <c r="M28" s="15">
        <v>1280</v>
      </c>
      <c r="N28" s="15">
        <v>1280</v>
      </c>
      <c r="O28" s="15">
        <v>441.86</v>
      </c>
      <c r="P28" s="10">
        <f t="shared" si="0"/>
        <v>15339.26</v>
      </c>
    </row>
    <row r="29" spans="1:16" s="16" customFormat="1" ht="11.25">
      <c r="A29" s="13">
        <v>13</v>
      </c>
      <c r="B29" s="14" t="s">
        <v>93</v>
      </c>
      <c r="C29" s="19" t="s">
        <v>6</v>
      </c>
      <c r="D29" s="15">
        <v>0</v>
      </c>
      <c r="E29" s="15">
        <v>0</v>
      </c>
      <c r="F29" s="15">
        <v>0</v>
      </c>
      <c r="G29" s="15">
        <v>0</v>
      </c>
      <c r="H29" s="15">
        <v>1280</v>
      </c>
      <c r="I29" s="15">
        <v>1280</v>
      </c>
      <c r="J29" s="15">
        <v>1280</v>
      </c>
      <c r="K29" s="15">
        <v>1280</v>
      </c>
      <c r="L29" s="15">
        <v>1280</v>
      </c>
      <c r="M29" s="15">
        <v>1280</v>
      </c>
      <c r="N29" s="15">
        <v>1280</v>
      </c>
      <c r="O29" s="15">
        <v>441.86</v>
      </c>
      <c r="P29" s="10">
        <f t="shared" si="0"/>
        <v>9401.86</v>
      </c>
    </row>
    <row r="30" spans="1:16" s="16" customFormat="1" ht="11.25">
      <c r="A30" s="13">
        <v>14</v>
      </c>
      <c r="B30" s="14" t="s">
        <v>94</v>
      </c>
      <c r="C30" s="19" t="s">
        <v>4</v>
      </c>
      <c r="D30" s="15">
        <v>0</v>
      </c>
      <c r="E30" s="15">
        <v>0</v>
      </c>
      <c r="F30" s="15">
        <v>0</v>
      </c>
      <c r="G30" s="15">
        <v>0</v>
      </c>
      <c r="H30" s="15">
        <v>1600</v>
      </c>
      <c r="I30" s="15">
        <v>1600</v>
      </c>
      <c r="J30" s="15">
        <v>1600</v>
      </c>
      <c r="K30" s="15">
        <v>1600</v>
      </c>
      <c r="L30" s="15">
        <v>1600</v>
      </c>
      <c r="M30" s="15">
        <v>1600</v>
      </c>
      <c r="N30" s="15">
        <v>1600</v>
      </c>
      <c r="O30" s="15">
        <v>552.33</v>
      </c>
      <c r="P30" s="10">
        <f t="shared" si="0"/>
        <v>11752.33</v>
      </c>
    </row>
    <row r="31" spans="1:16" s="16" customFormat="1" ht="11.25">
      <c r="A31" s="13">
        <v>15</v>
      </c>
      <c r="B31" s="14" t="s">
        <v>58</v>
      </c>
      <c r="C31" s="19" t="s">
        <v>4</v>
      </c>
      <c r="D31" s="15">
        <v>1953</v>
      </c>
      <c r="E31" s="15">
        <v>1960</v>
      </c>
      <c r="F31" s="15">
        <v>1964</v>
      </c>
      <c r="G31" s="15">
        <v>1600</v>
      </c>
      <c r="H31" s="15">
        <v>1600</v>
      </c>
      <c r="I31" s="15">
        <v>1600</v>
      </c>
      <c r="J31" s="15">
        <v>1600</v>
      </c>
      <c r="K31" s="15">
        <v>1600</v>
      </c>
      <c r="L31" s="15">
        <v>1600</v>
      </c>
      <c r="M31" s="15">
        <v>1600</v>
      </c>
      <c r="N31" s="15">
        <v>1600</v>
      </c>
      <c r="O31" s="15">
        <v>552.33</v>
      </c>
      <c r="P31" s="10">
        <f t="shared" si="0"/>
        <v>19229.33</v>
      </c>
    </row>
    <row r="32" spans="1:16" s="16" customFormat="1" ht="11.25">
      <c r="A32" s="13">
        <v>16</v>
      </c>
      <c r="B32" s="14" t="s">
        <v>59</v>
      </c>
      <c r="C32" s="19" t="s">
        <v>6</v>
      </c>
      <c r="D32" s="15">
        <v>1562</v>
      </c>
      <c r="E32" s="15">
        <v>1559</v>
      </c>
      <c r="F32" s="15">
        <v>1559</v>
      </c>
      <c r="G32" s="15">
        <v>1280</v>
      </c>
      <c r="H32" s="15">
        <v>1280</v>
      </c>
      <c r="I32" s="15">
        <v>1280</v>
      </c>
      <c r="J32" s="15">
        <v>1280</v>
      </c>
      <c r="K32" s="15">
        <v>1280</v>
      </c>
      <c r="L32" s="15">
        <v>1280</v>
      </c>
      <c r="M32" s="15">
        <v>1280</v>
      </c>
      <c r="N32" s="15">
        <v>1280</v>
      </c>
      <c r="O32" s="15">
        <v>441.86</v>
      </c>
      <c r="P32" s="10">
        <f t="shared" si="0"/>
        <v>15361.86</v>
      </c>
    </row>
    <row r="33" spans="1:16" s="16" customFormat="1" ht="11.25">
      <c r="A33" s="13">
        <v>17</v>
      </c>
      <c r="B33" s="14" t="s">
        <v>60</v>
      </c>
      <c r="C33" s="19" t="s">
        <v>4</v>
      </c>
      <c r="D33" s="15">
        <v>1928.4</v>
      </c>
      <c r="E33" s="15">
        <v>1964.4</v>
      </c>
      <c r="F33" s="15">
        <v>1989</v>
      </c>
      <c r="G33" s="15">
        <v>1600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0">
        <f t="shared" si="0"/>
        <v>7481.8</v>
      </c>
    </row>
    <row r="34" spans="1:16" s="16" customFormat="1" ht="11.25">
      <c r="A34" s="13">
        <v>18</v>
      </c>
      <c r="B34" s="14" t="s">
        <v>62</v>
      </c>
      <c r="C34" s="19" t="s">
        <v>6</v>
      </c>
      <c r="D34" s="15">
        <v>1564</v>
      </c>
      <c r="E34" s="15">
        <v>1533.2</v>
      </c>
      <c r="F34" s="15">
        <v>1565</v>
      </c>
      <c r="G34" s="15">
        <v>1280</v>
      </c>
      <c r="H34" s="15">
        <v>1280</v>
      </c>
      <c r="I34" s="15">
        <v>1280</v>
      </c>
      <c r="J34" s="15">
        <v>1280</v>
      </c>
      <c r="K34" s="15">
        <v>1280</v>
      </c>
      <c r="L34" s="15">
        <v>1280</v>
      </c>
      <c r="M34" s="15">
        <v>1280</v>
      </c>
      <c r="N34" s="15">
        <v>1280</v>
      </c>
      <c r="O34" s="15">
        <v>441.86</v>
      </c>
      <c r="P34" s="10">
        <f t="shared" si="0"/>
        <v>15344.060000000001</v>
      </c>
    </row>
    <row r="35" spans="1:16" s="16" customFormat="1" ht="11.25">
      <c r="A35" s="13">
        <v>19</v>
      </c>
      <c r="B35" s="14" t="s">
        <v>61</v>
      </c>
      <c r="C35" s="19" t="s">
        <v>6</v>
      </c>
      <c r="D35" s="15">
        <v>1569.2</v>
      </c>
      <c r="E35" s="15">
        <v>1569.2</v>
      </c>
      <c r="F35" s="15">
        <v>1569.2</v>
      </c>
      <c r="G35" s="15">
        <v>1280</v>
      </c>
      <c r="H35" s="15">
        <v>1280</v>
      </c>
      <c r="I35" s="15">
        <v>1280</v>
      </c>
      <c r="J35" s="15">
        <v>1280</v>
      </c>
      <c r="K35" s="15">
        <v>1280</v>
      </c>
      <c r="L35" s="15">
        <v>1280</v>
      </c>
      <c r="M35" s="15">
        <v>1280</v>
      </c>
      <c r="N35" s="15">
        <v>1280</v>
      </c>
      <c r="O35" s="15">
        <v>441.86</v>
      </c>
      <c r="P35" s="10">
        <f t="shared" si="0"/>
        <v>15389.460000000001</v>
      </c>
    </row>
    <row r="36" spans="1:16" s="16" customFormat="1" ht="11.25">
      <c r="A36" s="13">
        <v>20</v>
      </c>
      <c r="B36" s="14" t="s">
        <v>63</v>
      </c>
      <c r="C36" s="19" t="s">
        <v>6</v>
      </c>
      <c r="D36" s="15">
        <v>1534.8</v>
      </c>
      <c r="E36" s="15">
        <v>1563.6</v>
      </c>
      <c r="F36" s="15">
        <v>1609.8</v>
      </c>
      <c r="G36" s="15">
        <v>1280</v>
      </c>
      <c r="H36" s="15">
        <v>1280</v>
      </c>
      <c r="I36" s="15">
        <v>1280</v>
      </c>
      <c r="J36" s="15">
        <v>1280</v>
      </c>
      <c r="K36" s="15">
        <v>1280</v>
      </c>
      <c r="L36" s="15">
        <v>1280</v>
      </c>
      <c r="M36" s="15">
        <v>1280</v>
      </c>
      <c r="N36" s="15">
        <v>1280</v>
      </c>
      <c r="O36" s="15">
        <v>441.86</v>
      </c>
      <c r="P36" s="10">
        <f t="shared" si="0"/>
        <v>15390.060000000001</v>
      </c>
    </row>
    <row r="37" spans="1:16" s="16" customFormat="1" ht="11.25">
      <c r="A37" s="13">
        <v>21</v>
      </c>
      <c r="B37" s="14" t="s">
        <v>64</v>
      </c>
      <c r="C37" s="19" t="s">
        <v>6</v>
      </c>
      <c r="D37" s="15">
        <v>2337.2</v>
      </c>
      <c r="E37" s="15">
        <v>2328.4</v>
      </c>
      <c r="F37" s="15">
        <v>2328.6</v>
      </c>
      <c r="G37" s="15">
        <v>1920</v>
      </c>
      <c r="H37" s="15">
        <v>1920</v>
      </c>
      <c r="I37" s="15">
        <v>1920</v>
      </c>
      <c r="J37" s="15">
        <v>1920</v>
      </c>
      <c r="K37" s="15">
        <v>1920</v>
      </c>
      <c r="L37" s="15">
        <v>1920</v>
      </c>
      <c r="M37" s="15">
        <v>1920</v>
      </c>
      <c r="N37" s="15">
        <v>1920</v>
      </c>
      <c r="O37" s="15">
        <v>662.8</v>
      </c>
      <c r="P37" s="10">
        <f t="shared" si="0"/>
        <v>23017</v>
      </c>
    </row>
    <row r="38" spans="1:16" s="16" customFormat="1" ht="11.25">
      <c r="A38" s="13">
        <v>22</v>
      </c>
      <c r="B38" s="14" t="s">
        <v>65</v>
      </c>
      <c r="C38" s="19" t="s">
        <v>6</v>
      </c>
      <c r="D38" s="15">
        <v>1551.6</v>
      </c>
      <c r="E38" s="15">
        <v>1558</v>
      </c>
      <c r="F38" s="15">
        <v>1568</v>
      </c>
      <c r="G38" s="15">
        <v>1280</v>
      </c>
      <c r="H38" s="15">
        <v>1280</v>
      </c>
      <c r="I38" s="15">
        <v>1280</v>
      </c>
      <c r="J38" s="15">
        <v>1280</v>
      </c>
      <c r="K38" s="15">
        <v>1280</v>
      </c>
      <c r="L38" s="15">
        <v>1280</v>
      </c>
      <c r="M38" s="15">
        <v>1280</v>
      </c>
      <c r="N38" s="15">
        <v>1280</v>
      </c>
      <c r="O38" s="15">
        <v>441.86</v>
      </c>
      <c r="P38" s="10">
        <f t="shared" si="0"/>
        <v>15359.460000000001</v>
      </c>
    </row>
    <row r="39" spans="1:16" s="16" customFormat="1" ht="11.25">
      <c r="A39" s="13">
        <v>23</v>
      </c>
      <c r="B39" s="14" t="s">
        <v>66</v>
      </c>
      <c r="C39" s="19" t="s">
        <v>4</v>
      </c>
      <c r="D39" s="15">
        <v>1962</v>
      </c>
      <c r="E39" s="15">
        <v>1956</v>
      </c>
      <c r="F39" s="15">
        <v>1973.4</v>
      </c>
      <c r="G39" s="15">
        <v>1600</v>
      </c>
      <c r="H39" s="15">
        <v>1600</v>
      </c>
      <c r="I39" s="15">
        <v>1600</v>
      </c>
      <c r="J39" s="15">
        <v>1600</v>
      </c>
      <c r="K39" s="15">
        <v>1600</v>
      </c>
      <c r="L39" s="15">
        <v>1600</v>
      </c>
      <c r="M39" s="15">
        <v>1600</v>
      </c>
      <c r="N39" s="15">
        <v>1600</v>
      </c>
      <c r="O39" s="15">
        <v>552.33</v>
      </c>
      <c r="P39" s="10">
        <f t="shared" si="0"/>
        <v>19243.730000000003</v>
      </c>
    </row>
    <row r="40" spans="1:16" s="16" customFormat="1" ht="11.25">
      <c r="A40" s="13">
        <v>24</v>
      </c>
      <c r="B40" s="14" t="s">
        <v>67</v>
      </c>
      <c r="C40" s="19" t="s">
        <v>4</v>
      </c>
      <c r="D40" s="15">
        <v>1937.4</v>
      </c>
      <c r="E40" s="15">
        <v>1874</v>
      </c>
      <c r="F40" s="15">
        <v>2077.8</v>
      </c>
      <c r="G40" s="15">
        <v>1600</v>
      </c>
      <c r="H40" s="15">
        <v>1600</v>
      </c>
      <c r="I40" s="15">
        <v>1600</v>
      </c>
      <c r="J40" s="15">
        <v>1600</v>
      </c>
      <c r="K40" s="15">
        <v>1600</v>
      </c>
      <c r="L40" s="15">
        <v>1600</v>
      </c>
      <c r="M40" s="15">
        <v>1600</v>
      </c>
      <c r="N40" s="15">
        <v>1600</v>
      </c>
      <c r="O40" s="15">
        <v>552.33</v>
      </c>
      <c r="P40" s="10">
        <f t="shared" si="0"/>
        <v>19241.530000000002</v>
      </c>
    </row>
    <row r="41" spans="1:16" s="16" customFormat="1" ht="11.25">
      <c r="A41" s="13">
        <v>25</v>
      </c>
      <c r="B41" s="14" t="s">
        <v>68</v>
      </c>
      <c r="C41" s="19" t="s">
        <v>6</v>
      </c>
      <c r="D41" s="15">
        <v>1547</v>
      </c>
      <c r="E41" s="15">
        <v>1564</v>
      </c>
      <c r="F41" s="15">
        <v>1562</v>
      </c>
      <c r="G41" s="15">
        <v>1280</v>
      </c>
      <c r="H41" s="15">
        <v>1280</v>
      </c>
      <c r="I41" s="15">
        <v>1280</v>
      </c>
      <c r="J41" s="15">
        <v>1280</v>
      </c>
      <c r="K41" s="15">
        <v>1280</v>
      </c>
      <c r="L41" s="15">
        <v>1280</v>
      </c>
      <c r="M41" s="15">
        <v>1280</v>
      </c>
      <c r="N41" s="15">
        <v>1280</v>
      </c>
      <c r="O41" s="15">
        <v>441.86</v>
      </c>
      <c r="P41" s="10">
        <f t="shared" si="0"/>
        <v>15354.86</v>
      </c>
    </row>
    <row r="42" spans="1:16" s="16" customFormat="1" ht="12" customHeight="1">
      <c r="A42" s="13">
        <v>26</v>
      </c>
      <c r="B42" s="14" t="s">
        <v>69</v>
      </c>
      <c r="C42" s="19" t="s">
        <v>6</v>
      </c>
      <c r="D42" s="15">
        <v>1558</v>
      </c>
      <c r="E42" s="15">
        <v>1555</v>
      </c>
      <c r="F42" s="15">
        <v>1558</v>
      </c>
      <c r="G42" s="15">
        <v>1280</v>
      </c>
      <c r="H42" s="15">
        <v>1280</v>
      </c>
      <c r="I42" s="15">
        <v>1280</v>
      </c>
      <c r="J42" s="15">
        <v>1280</v>
      </c>
      <c r="K42" s="15">
        <v>1280</v>
      </c>
      <c r="L42" s="15">
        <v>1280</v>
      </c>
      <c r="M42" s="15">
        <v>1280</v>
      </c>
      <c r="N42" s="15">
        <v>1280</v>
      </c>
      <c r="O42" s="15">
        <v>441.86</v>
      </c>
      <c r="P42" s="10">
        <f t="shared" si="0"/>
        <v>15352.86</v>
      </c>
    </row>
    <row r="43" spans="1:16" s="16" customFormat="1" ht="11.25">
      <c r="A43" s="13">
        <v>27</v>
      </c>
      <c r="B43" s="14" t="s">
        <v>70</v>
      </c>
      <c r="C43" s="19" t="s">
        <v>6</v>
      </c>
      <c r="D43" s="15">
        <v>1572</v>
      </c>
      <c r="E43" s="15">
        <v>1525</v>
      </c>
      <c r="F43" s="15">
        <v>1610</v>
      </c>
      <c r="G43" s="15">
        <v>1280</v>
      </c>
      <c r="H43" s="15">
        <v>1280</v>
      </c>
      <c r="I43" s="15">
        <v>1280</v>
      </c>
      <c r="J43" s="15">
        <v>1280</v>
      </c>
      <c r="K43" s="15">
        <v>1280</v>
      </c>
      <c r="L43" s="15">
        <v>1280</v>
      </c>
      <c r="M43" s="15">
        <v>1280</v>
      </c>
      <c r="N43" s="15">
        <v>1280</v>
      </c>
      <c r="O43" s="15">
        <v>441.86</v>
      </c>
      <c r="P43" s="10">
        <f t="shared" si="0"/>
        <v>15388.86</v>
      </c>
    </row>
    <row r="44" spans="1:16" s="16" customFormat="1" ht="11.25">
      <c r="A44" s="13">
        <v>28</v>
      </c>
      <c r="B44" s="14" t="s">
        <v>71</v>
      </c>
      <c r="C44" s="19" t="s">
        <v>4</v>
      </c>
      <c r="D44" s="15">
        <v>1960</v>
      </c>
      <c r="E44" s="15">
        <v>1960</v>
      </c>
      <c r="F44" s="15">
        <v>1960</v>
      </c>
      <c r="G44" s="15">
        <v>1600</v>
      </c>
      <c r="H44" s="15">
        <v>1600</v>
      </c>
      <c r="I44" s="15">
        <v>1600</v>
      </c>
      <c r="J44" s="15">
        <v>1600</v>
      </c>
      <c r="K44" s="15">
        <v>1600</v>
      </c>
      <c r="L44" s="15">
        <v>1600</v>
      </c>
      <c r="M44" s="15">
        <v>1600</v>
      </c>
      <c r="N44" s="15">
        <v>1600</v>
      </c>
      <c r="O44" s="15">
        <v>552.33</v>
      </c>
      <c r="P44" s="10">
        <f t="shared" si="0"/>
        <v>19232.33</v>
      </c>
    </row>
    <row r="45" spans="1:16" s="16" customFormat="1" ht="11.25">
      <c r="A45" s="13">
        <v>29</v>
      </c>
      <c r="B45" s="14" t="s">
        <v>72</v>
      </c>
      <c r="C45" s="19" t="s">
        <v>4</v>
      </c>
      <c r="D45" s="15">
        <f>3917-D44</f>
        <v>1957</v>
      </c>
      <c r="E45" s="15">
        <v>1944</v>
      </c>
      <c r="F45" s="15">
        <f>3913-F44</f>
        <v>1953</v>
      </c>
      <c r="G45" s="15">
        <v>1600</v>
      </c>
      <c r="H45" s="15">
        <v>1600</v>
      </c>
      <c r="I45" s="15">
        <v>1600</v>
      </c>
      <c r="J45" s="15">
        <v>1600</v>
      </c>
      <c r="K45" s="15">
        <v>1600</v>
      </c>
      <c r="L45" s="15">
        <v>1600</v>
      </c>
      <c r="M45" s="15">
        <v>1600</v>
      </c>
      <c r="N45" s="15">
        <v>1600</v>
      </c>
      <c r="O45" s="15">
        <v>552.33</v>
      </c>
      <c r="P45" s="10">
        <f t="shared" si="0"/>
        <v>19206.33</v>
      </c>
    </row>
    <row r="46" spans="1:16" s="16" customFormat="1" ht="11.25">
      <c r="A46" s="13">
        <v>30</v>
      </c>
      <c r="B46" s="14" t="s">
        <v>73</v>
      </c>
      <c r="C46" s="19" t="s">
        <v>6</v>
      </c>
      <c r="D46" s="15">
        <v>1569</v>
      </c>
      <c r="E46" s="15">
        <v>1514</v>
      </c>
      <c r="F46" s="15">
        <v>1569</v>
      </c>
      <c r="G46" s="15">
        <v>1280</v>
      </c>
      <c r="H46" s="15">
        <v>1280</v>
      </c>
      <c r="I46" s="15">
        <v>1280</v>
      </c>
      <c r="J46" s="15">
        <v>1280</v>
      </c>
      <c r="K46" s="15">
        <v>1280</v>
      </c>
      <c r="L46" s="15">
        <v>1280</v>
      </c>
      <c r="M46" s="15">
        <v>1280</v>
      </c>
      <c r="N46" s="15">
        <v>1280</v>
      </c>
      <c r="O46" s="15">
        <v>441.86</v>
      </c>
      <c r="P46" s="10">
        <f t="shared" si="0"/>
        <v>15333.86</v>
      </c>
    </row>
    <row r="47" spans="1:16" s="16" customFormat="1" ht="11.25">
      <c r="A47" s="13">
        <v>31</v>
      </c>
      <c r="B47" s="14" t="s">
        <v>74</v>
      </c>
      <c r="C47" s="19" t="s">
        <v>4</v>
      </c>
      <c r="D47" s="15">
        <v>1931</v>
      </c>
      <c r="E47" s="15">
        <v>1952</v>
      </c>
      <c r="F47" s="15">
        <v>2011.8</v>
      </c>
      <c r="G47" s="15">
        <v>1600</v>
      </c>
      <c r="H47" s="15">
        <v>1600</v>
      </c>
      <c r="I47" s="15">
        <v>1600</v>
      </c>
      <c r="J47" s="15">
        <v>1600</v>
      </c>
      <c r="K47" s="15">
        <v>1600</v>
      </c>
      <c r="L47" s="15">
        <v>1600</v>
      </c>
      <c r="M47" s="15">
        <v>1600</v>
      </c>
      <c r="N47" s="15">
        <v>1600</v>
      </c>
      <c r="O47" s="15">
        <v>552.33</v>
      </c>
      <c r="P47" s="10">
        <f t="shared" si="0"/>
        <v>19247.13</v>
      </c>
    </row>
    <row r="48" spans="1:16" s="16" customFormat="1" ht="11.25">
      <c r="A48" s="13">
        <v>32</v>
      </c>
      <c r="B48" s="14" t="s">
        <v>75</v>
      </c>
      <c r="C48" s="19" t="s">
        <v>21</v>
      </c>
      <c r="D48" s="15">
        <v>2340.8</v>
      </c>
      <c r="E48" s="15">
        <v>2353.8</v>
      </c>
      <c r="F48" s="15">
        <v>2369.6</v>
      </c>
      <c r="G48" s="15">
        <v>1920</v>
      </c>
      <c r="H48" s="15">
        <v>1920</v>
      </c>
      <c r="I48" s="15">
        <v>1920</v>
      </c>
      <c r="J48" s="15">
        <v>1920</v>
      </c>
      <c r="K48" s="15">
        <v>1920</v>
      </c>
      <c r="L48" s="15">
        <v>1920</v>
      </c>
      <c r="M48" s="15">
        <v>1920</v>
      </c>
      <c r="N48" s="15">
        <v>1920</v>
      </c>
      <c r="O48" s="15">
        <v>662.8</v>
      </c>
      <c r="P48" s="10">
        <f t="shared" si="0"/>
        <v>23087</v>
      </c>
    </row>
    <row r="49" spans="1:16" s="16" customFormat="1" ht="11.25">
      <c r="A49" s="13">
        <v>33</v>
      </c>
      <c r="B49" s="14" t="s">
        <v>76</v>
      </c>
      <c r="C49" s="19" t="s">
        <v>4</v>
      </c>
      <c r="D49" s="15">
        <v>1950</v>
      </c>
      <c r="E49" s="15">
        <v>1950</v>
      </c>
      <c r="F49" s="15">
        <v>1992</v>
      </c>
      <c r="G49" s="15">
        <v>1600</v>
      </c>
      <c r="H49" s="15">
        <v>1600</v>
      </c>
      <c r="I49" s="15">
        <v>1600</v>
      </c>
      <c r="J49" s="15">
        <v>1600</v>
      </c>
      <c r="K49" s="15">
        <v>1600</v>
      </c>
      <c r="L49" s="15">
        <v>1600</v>
      </c>
      <c r="M49" s="15">
        <v>1600</v>
      </c>
      <c r="N49" s="15">
        <v>1600</v>
      </c>
      <c r="O49" s="15">
        <v>552.33</v>
      </c>
      <c r="P49" s="10">
        <f t="shared" si="0"/>
        <v>19244.33</v>
      </c>
    </row>
    <row r="50" spans="1:16" s="16" customFormat="1" ht="11.25">
      <c r="A50" s="13">
        <v>34</v>
      </c>
      <c r="B50" s="14" t="s">
        <v>77</v>
      </c>
      <c r="C50" s="19" t="s">
        <v>6</v>
      </c>
      <c r="D50" s="15">
        <v>1556</v>
      </c>
      <c r="E50" s="15">
        <v>1569</v>
      </c>
      <c r="F50" s="15">
        <v>1577</v>
      </c>
      <c r="G50" s="15">
        <v>1280</v>
      </c>
      <c r="H50" s="15">
        <v>1280</v>
      </c>
      <c r="I50" s="15">
        <v>1280</v>
      </c>
      <c r="J50" s="15">
        <v>1280</v>
      </c>
      <c r="K50" s="15">
        <v>1280</v>
      </c>
      <c r="L50" s="15">
        <v>1280</v>
      </c>
      <c r="M50" s="15">
        <v>1280</v>
      </c>
      <c r="N50" s="15">
        <v>1280</v>
      </c>
      <c r="O50" s="15">
        <v>441.86</v>
      </c>
      <c r="P50" s="10">
        <f t="shared" si="0"/>
        <v>15383.86</v>
      </c>
    </row>
    <row r="51" spans="1:16" s="16" customFormat="1" ht="11.25">
      <c r="A51" s="13">
        <v>35</v>
      </c>
      <c r="B51" s="14" t="s">
        <v>78</v>
      </c>
      <c r="C51" s="19" t="s">
        <v>15</v>
      </c>
      <c r="D51" s="15">
        <v>2337</v>
      </c>
      <c r="E51" s="15">
        <v>2326</v>
      </c>
      <c r="F51" s="15">
        <v>2406.8</v>
      </c>
      <c r="G51" s="15">
        <v>1920</v>
      </c>
      <c r="H51" s="15">
        <v>1920</v>
      </c>
      <c r="I51" s="15">
        <v>1920</v>
      </c>
      <c r="J51" s="15">
        <v>1920</v>
      </c>
      <c r="K51" s="15">
        <v>1920</v>
      </c>
      <c r="L51" s="15">
        <v>1920</v>
      </c>
      <c r="M51" s="15">
        <v>1920</v>
      </c>
      <c r="N51" s="15">
        <v>1920</v>
      </c>
      <c r="O51" s="15">
        <v>662.8</v>
      </c>
      <c r="P51" s="10">
        <f t="shared" si="0"/>
        <v>23092.6</v>
      </c>
    </row>
    <row r="52" spans="1:16" s="16" customFormat="1" ht="11.25">
      <c r="A52" s="13">
        <v>36</v>
      </c>
      <c r="B52" s="14" t="s">
        <v>79</v>
      </c>
      <c r="C52" s="19" t="s">
        <v>6</v>
      </c>
      <c r="D52" s="15">
        <v>1560.4</v>
      </c>
      <c r="E52" s="15">
        <v>1570.4</v>
      </c>
      <c r="F52" s="15">
        <v>1582.8</v>
      </c>
      <c r="G52" s="15">
        <v>1280</v>
      </c>
      <c r="H52" s="15">
        <v>1280</v>
      </c>
      <c r="I52" s="15">
        <v>1280</v>
      </c>
      <c r="J52" s="15">
        <v>1280</v>
      </c>
      <c r="K52" s="15">
        <v>1280</v>
      </c>
      <c r="L52" s="15">
        <v>1280</v>
      </c>
      <c r="M52" s="15">
        <v>1280</v>
      </c>
      <c r="N52" s="15">
        <v>1280</v>
      </c>
      <c r="O52" s="15">
        <v>441.86</v>
      </c>
      <c r="P52" s="10">
        <f t="shared" si="0"/>
        <v>15395.460000000001</v>
      </c>
    </row>
    <row r="53" spans="1:16" s="3" customFormat="1" ht="11.25">
      <c r="A53" s="13">
        <v>37</v>
      </c>
      <c r="B53" s="4" t="s">
        <v>42</v>
      </c>
      <c r="C53" s="21" t="s">
        <v>6</v>
      </c>
      <c r="D53" s="8">
        <v>0</v>
      </c>
      <c r="E53" s="8">
        <v>0</v>
      </c>
      <c r="F53" s="8">
        <v>0</v>
      </c>
      <c r="G53" s="8">
        <v>0</v>
      </c>
      <c r="H53" s="8">
        <v>1280</v>
      </c>
      <c r="I53" s="8">
        <v>1280</v>
      </c>
      <c r="J53" s="8">
        <v>1280</v>
      </c>
      <c r="K53" s="8">
        <v>1280</v>
      </c>
      <c r="L53" s="8">
        <v>1280</v>
      </c>
      <c r="M53" s="8">
        <v>1280</v>
      </c>
      <c r="N53" s="8">
        <v>1280</v>
      </c>
      <c r="O53" s="8">
        <v>441.86</v>
      </c>
      <c r="P53" s="10">
        <f t="shared" si="0"/>
        <v>9401.86</v>
      </c>
    </row>
    <row r="54" spans="1:16" s="16" customFormat="1" ht="11.25">
      <c r="A54" s="13">
        <v>38</v>
      </c>
      <c r="B54" s="14" t="s">
        <v>80</v>
      </c>
      <c r="C54" s="19" t="s">
        <v>4</v>
      </c>
      <c r="D54" s="15">
        <v>1956</v>
      </c>
      <c r="E54" s="15">
        <v>1961</v>
      </c>
      <c r="F54" s="15">
        <v>1972</v>
      </c>
      <c r="G54" s="15">
        <v>1600</v>
      </c>
      <c r="H54" s="15">
        <v>1600</v>
      </c>
      <c r="I54" s="15">
        <v>1600</v>
      </c>
      <c r="J54" s="15">
        <v>1600</v>
      </c>
      <c r="K54" s="15">
        <v>1600</v>
      </c>
      <c r="L54" s="15">
        <v>1600</v>
      </c>
      <c r="M54" s="15">
        <v>1600</v>
      </c>
      <c r="N54" s="15">
        <v>1600</v>
      </c>
      <c r="O54" s="15">
        <v>552.33</v>
      </c>
      <c r="P54" s="10">
        <f t="shared" si="0"/>
        <v>19241.33</v>
      </c>
    </row>
    <row r="55" spans="1:16" s="16" customFormat="1" ht="11.25">
      <c r="A55" s="13">
        <v>39</v>
      </c>
      <c r="B55" s="14" t="s">
        <v>81</v>
      </c>
      <c r="C55" s="19" t="s">
        <v>4</v>
      </c>
      <c r="D55" s="15">
        <v>1898.6</v>
      </c>
      <c r="E55" s="15">
        <v>1888.4</v>
      </c>
      <c r="F55" s="15">
        <v>1976</v>
      </c>
      <c r="G55" s="15">
        <v>1600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0">
        <f t="shared" si="0"/>
        <v>7363</v>
      </c>
    </row>
    <row r="56" spans="1:16" s="16" customFormat="1" ht="11.25">
      <c r="A56" s="13">
        <v>40</v>
      </c>
      <c r="B56" s="14" t="s">
        <v>82</v>
      </c>
      <c r="C56" s="19" t="s">
        <v>6</v>
      </c>
      <c r="D56" s="15">
        <v>1565</v>
      </c>
      <c r="E56" s="15">
        <v>1546.2</v>
      </c>
      <c r="F56" s="15">
        <v>1599.2</v>
      </c>
      <c r="G56" s="15">
        <v>1280</v>
      </c>
      <c r="H56" s="15">
        <v>1280</v>
      </c>
      <c r="I56" s="15">
        <v>1280</v>
      </c>
      <c r="J56" s="15">
        <v>1280</v>
      </c>
      <c r="K56" s="15">
        <v>1280</v>
      </c>
      <c r="L56" s="15">
        <v>1280</v>
      </c>
      <c r="M56" s="15">
        <v>1280</v>
      </c>
      <c r="N56" s="15">
        <v>1280</v>
      </c>
      <c r="O56" s="15">
        <v>441.86</v>
      </c>
      <c r="P56" s="10">
        <f t="shared" si="0"/>
        <v>15392.26</v>
      </c>
    </row>
    <row r="57" spans="1:16" s="16" customFormat="1" ht="11.25">
      <c r="A57" s="13">
        <v>41</v>
      </c>
      <c r="B57" s="14" t="s">
        <v>83</v>
      </c>
      <c r="C57" s="19" t="s">
        <v>6</v>
      </c>
      <c r="D57" s="15">
        <v>2353</v>
      </c>
      <c r="E57" s="15">
        <v>2342</v>
      </c>
      <c r="F57" s="15">
        <v>2350.4</v>
      </c>
      <c r="G57" s="15">
        <v>1920</v>
      </c>
      <c r="H57" s="15">
        <v>1920</v>
      </c>
      <c r="I57" s="15">
        <v>1920</v>
      </c>
      <c r="J57" s="15">
        <v>1920</v>
      </c>
      <c r="K57" s="15">
        <v>1920</v>
      </c>
      <c r="L57" s="15">
        <v>1920</v>
      </c>
      <c r="M57" s="15">
        <v>1920</v>
      </c>
      <c r="N57" s="15">
        <v>1920</v>
      </c>
      <c r="O57" s="15">
        <v>662.8</v>
      </c>
      <c r="P57" s="10">
        <f t="shared" si="0"/>
        <v>23068.2</v>
      </c>
    </row>
    <row r="58" spans="1:16" ht="11.25">
      <c r="A58" s="13">
        <v>42</v>
      </c>
      <c r="B58" s="4" t="s">
        <v>3</v>
      </c>
      <c r="C58" s="21" t="s">
        <v>4</v>
      </c>
      <c r="D58" s="9">
        <v>1953.6</v>
      </c>
      <c r="E58" s="9">
        <v>1960.4</v>
      </c>
      <c r="F58" s="9">
        <v>1961.8</v>
      </c>
      <c r="G58" s="9">
        <v>1600</v>
      </c>
      <c r="H58" s="9">
        <v>1600</v>
      </c>
      <c r="I58" s="9">
        <v>1600</v>
      </c>
      <c r="J58" s="9">
        <v>1600</v>
      </c>
      <c r="K58" s="9">
        <v>1600</v>
      </c>
      <c r="L58" s="9">
        <v>1600</v>
      </c>
      <c r="M58" s="9">
        <v>1600</v>
      </c>
      <c r="N58" s="9">
        <v>1600</v>
      </c>
      <c r="O58" s="9">
        <v>552.33</v>
      </c>
      <c r="P58" s="10">
        <f t="shared" si="0"/>
        <v>19228.13</v>
      </c>
    </row>
    <row r="59" spans="1:16" ht="11.25">
      <c r="A59" s="13">
        <v>43</v>
      </c>
      <c r="B59" s="4" t="s">
        <v>5</v>
      </c>
      <c r="C59" s="21" t="s">
        <v>6</v>
      </c>
      <c r="D59" s="9">
        <v>1547</v>
      </c>
      <c r="E59" s="9">
        <v>1563</v>
      </c>
      <c r="F59" s="9">
        <v>1571</v>
      </c>
      <c r="G59" s="9">
        <v>1280</v>
      </c>
      <c r="H59" s="9">
        <v>1280</v>
      </c>
      <c r="I59" s="9">
        <v>1280</v>
      </c>
      <c r="J59" s="9">
        <v>1280</v>
      </c>
      <c r="K59" s="9">
        <v>1280</v>
      </c>
      <c r="L59" s="9">
        <v>1280</v>
      </c>
      <c r="M59" s="9">
        <v>1280</v>
      </c>
      <c r="N59" s="9">
        <v>1280</v>
      </c>
      <c r="O59" s="9">
        <v>441.86</v>
      </c>
      <c r="P59" s="10">
        <f t="shared" si="0"/>
        <v>15362.86</v>
      </c>
    </row>
    <row r="60" spans="1:16" ht="11.25">
      <c r="A60" s="13">
        <v>44</v>
      </c>
      <c r="B60" s="4" t="s">
        <v>7</v>
      </c>
      <c r="C60" s="21" t="s">
        <v>4</v>
      </c>
      <c r="D60" s="9">
        <v>1904</v>
      </c>
      <c r="E60" s="9">
        <v>1872</v>
      </c>
      <c r="F60" s="9">
        <v>1881</v>
      </c>
      <c r="G60" s="9">
        <v>1600</v>
      </c>
      <c r="H60" s="9">
        <v>1600</v>
      </c>
      <c r="I60" s="9">
        <v>1600</v>
      </c>
      <c r="J60" s="9">
        <v>1600</v>
      </c>
      <c r="K60" s="9">
        <v>1600</v>
      </c>
      <c r="L60" s="9">
        <v>1600</v>
      </c>
      <c r="M60" s="9">
        <v>1600</v>
      </c>
      <c r="N60" s="9">
        <v>1600</v>
      </c>
      <c r="O60" s="9">
        <v>552.33</v>
      </c>
      <c r="P60" s="10">
        <f t="shared" si="0"/>
        <v>19009.33</v>
      </c>
    </row>
    <row r="61" spans="1:16" s="16" customFormat="1" ht="12" thickBot="1">
      <c r="A61" s="13">
        <v>45</v>
      </c>
      <c r="B61" s="14" t="s">
        <v>84</v>
      </c>
      <c r="C61" s="19" t="s">
        <v>6</v>
      </c>
      <c r="D61" s="15">
        <v>1554</v>
      </c>
      <c r="E61" s="15">
        <v>1556.4</v>
      </c>
      <c r="F61" s="15">
        <v>1570</v>
      </c>
      <c r="G61" s="15">
        <v>1280</v>
      </c>
      <c r="H61" s="15">
        <v>1280</v>
      </c>
      <c r="I61" s="15">
        <v>1280</v>
      </c>
      <c r="J61" s="15">
        <v>1280</v>
      </c>
      <c r="K61" s="15">
        <v>1280</v>
      </c>
      <c r="L61" s="15">
        <v>1280</v>
      </c>
      <c r="M61" s="15">
        <v>1280</v>
      </c>
      <c r="N61" s="15">
        <v>1280</v>
      </c>
      <c r="O61" s="15">
        <v>441.86</v>
      </c>
      <c r="P61" s="12">
        <f t="shared" si="0"/>
        <v>15362.26</v>
      </c>
    </row>
    <row r="62" spans="1:16" ht="12" thickBot="1">
      <c r="A62" s="13">
        <v>46</v>
      </c>
      <c r="B62" s="4" t="s">
        <v>8</v>
      </c>
      <c r="C62" s="21" t="s">
        <v>6</v>
      </c>
      <c r="D62" s="9">
        <v>2347</v>
      </c>
      <c r="E62" s="9">
        <v>2349.2</v>
      </c>
      <c r="F62" s="9">
        <v>2369</v>
      </c>
      <c r="G62" s="9">
        <v>1920</v>
      </c>
      <c r="H62" s="9">
        <v>1920</v>
      </c>
      <c r="I62" s="9">
        <v>1920</v>
      </c>
      <c r="J62" s="9">
        <v>1920</v>
      </c>
      <c r="K62" s="9">
        <v>1920</v>
      </c>
      <c r="L62" s="9">
        <v>1920</v>
      </c>
      <c r="M62" s="9">
        <v>1920</v>
      </c>
      <c r="N62" s="9">
        <v>1920</v>
      </c>
      <c r="O62" s="9">
        <v>662.8</v>
      </c>
      <c r="P62" s="12">
        <f t="shared" si="0"/>
        <v>23088</v>
      </c>
    </row>
    <row r="63" spans="1:16" ht="12" thickBot="1">
      <c r="A63" s="13">
        <v>47</v>
      </c>
      <c r="B63" s="4" t="s">
        <v>9</v>
      </c>
      <c r="C63" s="21" t="s">
        <v>6</v>
      </c>
      <c r="D63" s="9">
        <v>1568</v>
      </c>
      <c r="E63" s="9">
        <v>1550.8</v>
      </c>
      <c r="F63" s="9">
        <v>1571</v>
      </c>
      <c r="G63" s="9">
        <v>1280</v>
      </c>
      <c r="H63" s="9">
        <v>1280</v>
      </c>
      <c r="I63" s="9">
        <v>1280</v>
      </c>
      <c r="J63" s="9">
        <v>1280</v>
      </c>
      <c r="K63" s="9">
        <v>1280</v>
      </c>
      <c r="L63" s="9">
        <v>1280</v>
      </c>
      <c r="M63" s="9">
        <v>1280</v>
      </c>
      <c r="N63" s="9">
        <v>1280</v>
      </c>
      <c r="O63" s="9">
        <v>441.86</v>
      </c>
      <c r="P63" s="12">
        <f t="shared" si="0"/>
        <v>15371.66</v>
      </c>
    </row>
    <row r="64" spans="1:16" ht="12" thickBot="1">
      <c r="A64" s="13">
        <v>48</v>
      </c>
      <c r="B64" s="4" t="s">
        <v>10</v>
      </c>
      <c r="C64" s="21" t="s">
        <v>4</v>
      </c>
      <c r="D64" s="9">
        <v>1923.2</v>
      </c>
      <c r="E64" s="9">
        <v>1927.2</v>
      </c>
      <c r="F64" s="9">
        <v>2043.8</v>
      </c>
      <c r="G64" s="9">
        <v>1600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12">
        <f t="shared" si="0"/>
        <v>7494.2</v>
      </c>
    </row>
    <row r="65" spans="1:16" ht="12" thickBot="1">
      <c r="A65" s="13">
        <v>49</v>
      </c>
      <c r="B65" s="4" t="s">
        <v>11</v>
      </c>
      <c r="C65" s="21" t="s">
        <v>6</v>
      </c>
      <c r="D65" s="9">
        <v>1566</v>
      </c>
      <c r="E65" s="9">
        <v>1572</v>
      </c>
      <c r="F65" s="9">
        <v>1572</v>
      </c>
      <c r="G65" s="9">
        <v>1280</v>
      </c>
      <c r="H65" s="9">
        <v>1280</v>
      </c>
      <c r="I65" s="9">
        <v>1280</v>
      </c>
      <c r="J65" s="9">
        <v>1280</v>
      </c>
      <c r="K65" s="9">
        <v>1280</v>
      </c>
      <c r="L65" s="9">
        <v>1280</v>
      </c>
      <c r="M65" s="9">
        <v>1280</v>
      </c>
      <c r="N65" s="9">
        <v>1280</v>
      </c>
      <c r="O65" s="9">
        <v>441.86</v>
      </c>
      <c r="P65" s="12">
        <f t="shared" si="0"/>
        <v>15391.86</v>
      </c>
    </row>
    <row r="66" spans="1:16" ht="12" thickBot="1">
      <c r="A66" s="13">
        <v>50</v>
      </c>
      <c r="B66" s="4" t="s">
        <v>12</v>
      </c>
      <c r="C66" s="21" t="s">
        <v>6</v>
      </c>
      <c r="D66" s="9">
        <v>2352.8</v>
      </c>
      <c r="E66" s="9">
        <v>2336</v>
      </c>
      <c r="F66" s="9">
        <v>2347</v>
      </c>
      <c r="G66" s="9">
        <v>1920</v>
      </c>
      <c r="H66" s="9">
        <v>1920</v>
      </c>
      <c r="I66" s="9">
        <v>1920</v>
      </c>
      <c r="J66" s="9">
        <v>1920</v>
      </c>
      <c r="K66" s="9">
        <v>1920</v>
      </c>
      <c r="L66" s="9">
        <v>1920</v>
      </c>
      <c r="M66" s="9">
        <v>1920</v>
      </c>
      <c r="N66" s="9">
        <v>1920</v>
      </c>
      <c r="O66" s="9">
        <v>662.8</v>
      </c>
      <c r="P66" s="12">
        <f t="shared" si="0"/>
        <v>23058.6</v>
      </c>
    </row>
    <row r="67" spans="1:16" ht="12" thickBot="1">
      <c r="A67" s="13">
        <v>51</v>
      </c>
      <c r="B67" s="4" t="s">
        <v>14</v>
      </c>
      <c r="C67" s="21" t="s">
        <v>15</v>
      </c>
      <c r="D67" s="9">
        <v>2314.2</v>
      </c>
      <c r="E67" s="9">
        <v>2348</v>
      </c>
      <c r="F67" s="9">
        <v>2354.8</v>
      </c>
      <c r="G67" s="9">
        <v>1920</v>
      </c>
      <c r="H67" s="9">
        <v>1920</v>
      </c>
      <c r="I67" s="9">
        <v>1920</v>
      </c>
      <c r="J67" s="9">
        <v>1920</v>
      </c>
      <c r="K67" s="9">
        <v>1920</v>
      </c>
      <c r="L67" s="9">
        <v>1920</v>
      </c>
      <c r="M67" s="9">
        <v>1920</v>
      </c>
      <c r="N67" s="9">
        <v>1920</v>
      </c>
      <c r="O67" s="9">
        <v>662.8</v>
      </c>
      <c r="P67" s="12">
        <f t="shared" si="0"/>
        <v>23039.8</v>
      </c>
    </row>
    <row r="68" spans="1:16" ht="11.25" customHeight="1" thickBot="1">
      <c r="A68" s="13">
        <v>52</v>
      </c>
      <c r="B68" s="4" t="s">
        <v>16</v>
      </c>
      <c r="C68" s="21" t="s">
        <v>4</v>
      </c>
      <c r="D68" s="9">
        <v>1963.6</v>
      </c>
      <c r="E68" s="9">
        <v>1963.8</v>
      </c>
      <c r="F68" s="9">
        <v>1963</v>
      </c>
      <c r="G68" s="9">
        <v>1600</v>
      </c>
      <c r="H68" s="9">
        <v>1600</v>
      </c>
      <c r="I68" s="9">
        <v>1600</v>
      </c>
      <c r="J68" s="9">
        <v>1600</v>
      </c>
      <c r="K68" s="9">
        <v>1600</v>
      </c>
      <c r="L68" s="9">
        <v>1600</v>
      </c>
      <c r="M68" s="9">
        <v>1600</v>
      </c>
      <c r="N68" s="9">
        <v>1600</v>
      </c>
      <c r="O68" s="9">
        <v>552.33</v>
      </c>
      <c r="P68" s="12">
        <f t="shared" si="0"/>
        <v>19242.730000000003</v>
      </c>
    </row>
    <row r="69" spans="1:16" ht="12" thickBot="1">
      <c r="A69" s="13">
        <v>53</v>
      </c>
      <c r="B69" s="4" t="s">
        <v>13</v>
      </c>
      <c r="C69" s="21" t="s">
        <v>6</v>
      </c>
      <c r="D69" s="9">
        <v>1569</v>
      </c>
      <c r="E69" s="9">
        <v>1560.8</v>
      </c>
      <c r="F69" s="9">
        <v>1558.2</v>
      </c>
      <c r="G69" s="9">
        <v>1280</v>
      </c>
      <c r="H69" s="9">
        <v>1280</v>
      </c>
      <c r="I69" s="9">
        <v>1280</v>
      </c>
      <c r="J69" s="9">
        <v>1280</v>
      </c>
      <c r="K69" s="9">
        <v>1280</v>
      </c>
      <c r="L69" s="9">
        <v>1280</v>
      </c>
      <c r="M69" s="9">
        <v>1280</v>
      </c>
      <c r="N69" s="9">
        <v>1280</v>
      </c>
      <c r="O69" s="9">
        <v>441.86</v>
      </c>
      <c r="P69" s="12">
        <f t="shared" si="0"/>
        <v>15369.86</v>
      </c>
    </row>
    <row r="70" spans="1:16" s="16" customFormat="1" ht="12" thickBot="1">
      <c r="A70" s="13">
        <v>54</v>
      </c>
      <c r="B70" s="14" t="s">
        <v>85</v>
      </c>
      <c r="C70" s="19" t="s">
        <v>21</v>
      </c>
      <c r="D70" s="15">
        <v>2343</v>
      </c>
      <c r="E70" s="15">
        <v>2348</v>
      </c>
      <c r="F70" s="15">
        <v>2351</v>
      </c>
      <c r="G70" s="15">
        <v>1920</v>
      </c>
      <c r="H70" s="15">
        <v>1920</v>
      </c>
      <c r="I70" s="15">
        <v>1920</v>
      </c>
      <c r="J70" s="15">
        <v>1920</v>
      </c>
      <c r="K70" s="15">
        <v>1920</v>
      </c>
      <c r="L70" s="15">
        <v>1920</v>
      </c>
      <c r="M70" s="15">
        <v>1920</v>
      </c>
      <c r="N70" s="15">
        <v>1920</v>
      </c>
      <c r="O70" s="15">
        <v>662.8</v>
      </c>
      <c r="P70" s="12">
        <f t="shared" si="0"/>
        <v>23064.8</v>
      </c>
    </row>
    <row r="71" spans="1:16" ht="12" thickBot="1">
      <c r="A71" s="13">
        <v>55</v>
      </c>
      <c r="B71" s="4" t="s">
        <v>17</v>
      </c>
      <c r="C71" s="21" t="s">
        <v>6</v>
      </c>
      <c r="D71" s="9">
        <v>1543.8</v>
      </c>
      <c r="E71" s="9">
        <v>1545</v>
      </c>
      <c r="F71" s="9">
        <v>1615</v>
      </c>
      <c r="G71" s="9">
        <v>1280</v>
      </c>
      <c r="H71" s="9">
        <v>1280</v>
      </c>
      <c r="I71" s="9">
        <v>1280</v>
      </c>
      <c r="J71" s="9">
        <v>1280</v>
      </c>
      <c r="K71" s="9">
        <v>1280</v>
      </c>
      <c r="L71" s="9">
        <v>1280</v>
      </c>
      <c r="M71" s="9">
        <v>1280</v>
      </c>
      <c r="N71" s="9">
        <v>1280</v>
      </c>
      <c r="O71" s="9">
        <v>441.86</v>
      </c>
      <c r="P71" s="12">
        <f t="shared" si="0"/>
        <v>15385.66</v>
      </c>
    </row>
    <row r="72" spans="1:16" ht="12" thickBot="1">
      <c r="A72" s="13">
        <v>56</v>
      </c>
      <c r="B72" s="4" t="s">
        <v>45</v>
      </c>
      <c r="C72" s="21" t="s">
        <v>6</v>
      </c>
      <c r="D72" s="9">
        <v>0</v>
      </c>
      <c r="E72" s="9">
        <v>0</v>
      </c>
      <c r="F72" s="9">
        <v>0</v>
      </c>
      <c r="G72" s="9">
        <v>0</v>
      </c>
      <c r="H72" s="9">
        <v>1920</v>
      </c>
      <c r="I72" s="9">
        <v>1920</v>
      </c>
      <c r="J72" s="9">
        <v>1920</v>
      </c>
      <c r="K72" s="9">
        <v>1920</v>
      </c>
      <c r="L72" s="9">
        <v>1920</v>
      </c>
      <c r="M72" s="9">
        <v>1920</v>
      </c>
      <c r="N72" s="9">
        <v>1920</v>
      </c>
      <c r="O72" s="9">
        <v>662.8</v>
      </c>
      <c r="P72" s="12">
        <f t="shared" si="0"/>
        <v>14102.8</v>
      </c>
    </row>
    <row r="73" spans="1:16" ht="12" thickBot="1">
      <c r="A73" s="13">
        <v>57</v>
      </c>
      <c r="B73" s="4" t="s">
        <v>18</v>
      </c>
      <c r="C73" s="21" t="s">
        <v>6</v>
      </c>
      <c r="D73" s="9">
        <v>2346.4</v>
      </c>
      <c r="E73" s="9">
        <v>2331.2</v>
      </c>
      <c r="F73" s="9">
        <v>2387</v>
      </c>
      <c r="G73" s="9">
        <v>1920</v>
      </c>
      <c r="H73" s="9">
        <v>1920</v>
      </c>
      <c r="I73" s="9">
        <v>1920</v>
      </c>
      <c r="J73" s="9">
        <v>1920</v>
      </c>
      <c r="K73" s="9">
        <v>1920</v>
      </c>
      <c r="L73" s="9">
        <v>1920</v>
      </c>
      <c r="M73" s="9">
        <v>1920</v>
      </c>
      <c r="N73" s="9">
        <v>1920</v>
      </c>
      <c r="O73" s="9">
        <v>662.8</v>
      </c>
      <c r="P73" s="12">
        <f t="shared" si="0"/>
        <v>23087.399999999998</v>
      </c>
    </row>
    <row r="74" spans="1:16" ht="12" thickBot="1">
      <c r="A74" s="13">
        <v>58</v>
      </c>
      <c r="B74" s="4" t="s">
        <v>19</v>
      </c>
      <c r="C74" s="21" t="s">
        <v>6</v>
      </c>
      <c r="D74" s="9">
        <v>1570</v>
      </c>
      <c r="E74" s="9">
        <v>1509</v>
      </c>
      <c r="F74" s="9">
        <v>1621</v>
      </c>
      <c r="G74" s="9">
        <v>1280</v>
      </c>
      <c r="H74" s="9">
        <v>1280</v>
      </c>
      <c r="I74" s="9">
        <v>1280</v>
      </c>
      <c r="J74" s="9">
        <v>1280</v>
      </c>
      <c r="K74" s="9">
        <v>1280</v>
      </c>
      <c r="L74" s="9">
        <v>1280</v>
      </c>
      <c r="M74" s="9">
        <v>1280</v>
      </c>
      <c r="N74" s="9">
        <v>1280</v>
      </c>
      <c r="O74" s="9">
        <v>441.86</v>
      </c>
      <c r="P74" s="12">
        <f t="shared" si="0"/>
        <v>15381.86</v>
      </c>
    </row>
    <row r="75" spans="1:16" ht="12" thickBot="1">
      <c r="A75" s="13">
        <v>59</v>
      </c>
      <c r="B75" s="4" t="s">
        <v>20</v>
      </c>
      <c r="C75" s="21" t="s">
        <v>21</v>
      </c>
      <c r="D75" s="9">
        <v>2339</v>
      </c>
      <c r="E75" s="9">
        <v>2333</v>
      </c>
      <c r="F75" s="9">
        <v>2329</v>
      </c>
      <c r="G75" s="9">
        <v>1920</v>
      </c>
      <c r="H75" s="9">
        <v>1920</v>
      </c>
      <c r="I75" s="9">
        <v>1920</v>
      </c>
      <c r="J75" s="9">
        <v>1920</v>
      </c>
      <c r="K75" s="9">
        <v>1920</v>
      </c>
      <c r="L75" s="9">
        <v>1920</v>
      </c>
      <c r="M75" s="9">
        <v>1920</v>
      </c>
      <c r="N75" s="9">
        <v>1920</v>
      </c>
      <c r="O75" s="9">
        <v>662.8</v>
      </c>
      <c r="P75" s="12">
        <f t="shared" si="0"/>
        <v>23023.8</v>
      </c>
    </row>
    <row r="76" spans="1:16" ht="12" thickBot="1">
      <c r="A76" s="13">
        <v>60</v>
      </c>
      <c r="B76" s="4" t="s">
        <v>22</v>
      </c>
      <c r="C76" s="21" t="s">
        <v>15</v>
      </c>
      <c r="D76" s="9">
        <v>2355</v>
      </c>
      <c r="E76" s="9">
        <v>2356</v>
      </c>
      <c r="F76" s="9">
        <v>2350</v>
      </c>
      <c r="G76" s="9">
        <v>1920</v>
      </c>
      <c r="H76" s="9">
        <v>1920</v>
      </c>
      <c r="I76" s="9">
        <v>1920</v>
      </c>
      <c r="J76" s="9">
        <v>1920</v>
      </c>
      <c r="K76" s="9">
        <v>1920</v>
      </c>
      <c r="L76" s="9">
        <v>1920</v>
      </c>
      <c r="M76" s="9">
        <v>1920</v>
      </c>
      <c r="N76" s="9">
        <v>1920</v>
      </c>
      <c r="O76" s="9">
        <v>662.8</v>
      </c>
      <c r="P76" s="12">
        <f t="shared" si="0"/>
        <v>23083.8</v>
      </c>
    </row>
    <row r="77" spans="1:16" ht="12" thickBot="1">
      <c r="A77" s="13">
        <v>61</v>
      </c>
      <c r="B77" s="4" t="s">
        <v>24</v>
      </c>
      <c r="C77" s="21" t="s">
        <v>6</v>
      </c>
      <c r="D77" s="9">
        <v>2343.6</v>
      </c>
      <c r="E77" s="9">
        <v>2331</v>
      </c>
      <c r="F77" s="9">
        <v>2393</v>
      </c>
      <c r="G77" s="9">
        <v>1920</v>
      </c>
      <c r="H77" s="9">
        <v>1920</v>
      </c>
      <c r="I77" s="9">
        <v>1920</v>
      </c>
      <c r="J77" s="9">
        <v>1920</v>
      </c>
      <c r="K77" s="9">
        <v>1920</v>
      </c>
      <c r="L77" s="9">
        <v>1920</v>
      </c>
      <c r="M77" s="9">
        <v>1920</v>
      </c>
      <c r="N77" s="9">
        <v>1920</v>
      </c>
      <c r="O77" s="9">
        <v>662.8</v>
      </c>
      <c r="P77" s="12">
        <f t="shared" si="0"/>
        <v>23090.399999999998</v>
      </c>
    </row>
    <row r="78" spans="1:16" ht="12" thickBot="1">
      <c r="A78" s="13">
        <v>62</v>
      </c>
      <c r="B78" s="4" t="s">
        <v>23</v>
      </c>
      <c r="C78" s="21" t="s">
        <v>6</v>
      </c>
      <c r="D78" s="9">
        <v>2328.8</v>
      </c>
      <c r="E78" s="9">
        <v>2331</v>
      </c>
      <c r="F78" s="9">
        <v>2391.8</v>
      </c>
      <c r="G78" s="9">
        <v>1920</v>
      </c>
      <c r="H78" s="9">
        <v>1920</v>
      </c>
      <c r="I78" s="9">
        <v>1920</v>
      </c>
      <c r="J78" s="9">
        <v>1920</v>
      </c>
      <c r="K78" s="9">
        <v>1920</v>
      </c>
      <c r="L78" s="9">
        <v>1920</v>
      </c>
      <c r="M78" s="9">
        <v>1920</v>
      </c>
      <c r="N78" s="9">
        <v>1920</v>
      </c>
      <c r="O78" s="9">
        <v>662.8</v>
      </c>
      <c r="P78" s="12">
        <f t="shared" si="0"/>
        <v>23074.399999999998</v>
      </c>
    </row>
    <row r="79" spans="1:16" ht="12" thickBot="1">
      <c r="A79" s="13">
        <v>63</v>
      </c>
      <c r="B79" s="4" t="s">
        <v>26</v>
      </c>
      <c r="C79" s="21" t="s">
        <v>6</v>
      </c>
      <c r="D79" s="9">
        <v>1570</v>
      </c>
      <c r="E79" s="9">
        <v>1568</v>
      </c>
      <c r="F79" s="9">
        <v>1560</v>
      </c>
      <c r="G79" s="9">
        <v>1280</v>
      </c>
      <c r="H79" s="9">
        <v>1280</v>
      </c>
      <c r="I79" s="9">
        <v>1280</v>
      </c>
      <c r="J79" s="9">
        <v>1280</v>
      </c>
      <c r="K79" s="9">
        <v>1280</v>
      </c>
      <c r="L79" s="9">
        <v>1280</v>
      </c>
      <c r="M79" s="9">
        <v>1280</v>
      </c>
      <c r="N79" s="9">
        <v>1280</v>
      </c>
      <c r="O79" s="9">
        <v>441.86</v>
      </c>
      <c r="P79" s="12">
        <f t="shared" si="0"/>
        <v>15379.86</v>
      </c>
    </row>
    <row r="80" spans="1:16" ht="12" thickBot="1">
      <c r="A80" s="13">
        <v>64</v>
      </c>
      <c r="B80" s="4" t="s">
        <v>25</v>
      </c>
      <c r="C80" s="21" t="s">
        <v>6</v>
      </c>
      <c r="D80" s="9">
        <v>1563</v>
      </c>
      <c r="E80" s="9">
        <v>1558</v>
      </c>
      <c r="F80" s="9">
        <v>1560</v>
      </c>
      <c r="G80" s="9">
        <v>1280</v>
      </c>
      <c r="H80" s="9">
        <v>1280</v>
      </c>
      <c r="I80" s="9">
        <v>1280</v>
      </c>
      <c r="J80" s="9">
        <v>1280</v>
      </c>
      <c r="K80" s="9">
        <v>1280</v>
      </c>
      <c r="L80" s="9">
        <v>1280</v>
      </c>
      <c r="M80" s="9">
        <v>1280</v>
      </c>
      <c r="N80" s="9">
        <v>1280</v>
      </c>
      <c r="O80" s="9">
        <v>441.86</v>
      </c>
      <c r="P80" s="12">
        <f t="shared" si="0"/>
        <v>15362.86</v>
      </c>
    </row>
    <row r="81" spans="1:16" ht="12" thickBot="1">
      <c r="A81" s="13">
        <v>65</v>
      </c>
      <c r="B81" s="4" t="s">
        <v>27</v>
      </c>
      <c r="C81" s="21" t="s">
        <v>6</v>
      </c>
      <c r="D81" s="9">
        <v>1566.6</v>
      </c>
      <c r="E81" s="9">
        <v>1561.2</v>
      </c>
      <c r="F81" s="9">
        <v>1583.4</v>
      </c>
      <c r="G81" s="9">
        <v>1280</v>
      </c>
      <c r="H81" s="9">
        <v>1280</v>
      </c>
      <c r="I81" s="9">
        <v>1280</v>
      </c>
      <c r="J81" s="9">
        <v>1280</v>
      </c>
      <c r="K81" s="9">
        <v>1280</v>
      </c>
      <c r="L81" s="9">
        <v>1280</v>
      </c>
      <c r="M81" s="9">
        <v>1280</v>
      </c>
      <c r="N81" s="9">
        <v>1280</v>
      </c>
      <c r="O81" s="9">
        <v>441.86</v>
      </c>
      <c r="P81" s="12">
        <f aca="true" t="shared" si="1" ref="P81:P110">D81+E81+F81+G81+H81+I81+J81+K81+L81+M81+N81+O81</f>
        <v>15393.060000000001</v>
      </c>
    </row>
    <row r="82" spans="1:16" ht="12" thickBot="1">
      <c r="A82" s="13">
        <v>66</v>
      </c>
      <c r="B82" s="4" t="s">
        <v>43</v>
      </c>
      <c r="C82" s="21" t="s">
        <v>6</v>
      </c>
      <c r="D82" s="9">
        <v>0</v>
      </c>
      <c r="E82" s="9">
        <v>0</v>
      </c>
      <c r="F82" s="9">
        <v>0</v>
      </c>
      <c r="G82" s="9">
        <v>0</v>
      </c>
      <c r="H82" s="9">
        <v>1280</v>
      </c>
      <c r="I82" s="9">
        <v>1280</v>
      </c>
      <c r="J82" s="9">
        <v>1280</v>
      </c>
      <c r="K82" s="9">
        <v>1280</v>
      </c>
      <c r="L82" s="9">
        <v>1280</v>
      </c>
      <c r="M82" s="9">
        <v>1280</v>
      </c>
      <c r="N82" s="9">
        <v>1280</v>
      </c>
      <c r="O82" s="9">
        <v>441.86</v>
      </c>
      <c r="P82" s="12">
        <f t="shared" si="1"/>
        <v>9401.86</v>
      </c>
    </row>
    <row r="83" spans="1:16" ht="12" thickBot="1">
      <c r="A83" s="13">
        <v>67</v>
      </c>
      <c r="B83" s="4" t="s">
        <v>28</v>
      </c>
      <c r="C83" s="21" t="s">
        <v>6</v>
      </c>
      <c r="D83" s="9">
        <v>1572</v>
      </c>
      <c r="E83" s="9">
        <v>1572</v>
      </c>
      <c r="F83" s="9">
        <v>1572</v>
      </c>
      <c r="G83" s="9">
        <v>1280</v>
      </c>
      <c r="H83" s="9">
        <v>1280</v>
      </c>
      <c r="I83" s="9">
        <v>1280</v>
      </c>
      <c r="J83" s="9">
        <v>1280</v>
      </c>
      <c r="K83" s="9">
        <v>1280</v>
      </c>
      <c r="L83" s="9">
        <v>1280</v>
      </c>
      <c r="M83" s="9">
        <v>1280</v>
      </c>
      <c r="N83" s="9">
        <v>1280</v>
      </c>
      <c r="O83" s="9">
        <v>441.86</v>
      </c>
      <c r="P83" s="12">
        <f t="shared" si="1"/>
        <v>15397.86</v>
      </c>
    </row>
    <row r="84" spans="1:16" ht="12" thickBot="1">
      <c r="A84" s="13">
        <v>68</v>
      </c>
      <c r="B84" s="4" t="s">
        <v>29</v>
      </c>
      <c r="C84" s="21" t="s">
        <v>4</v>
      </c>
      <c r="D84" s="9">
        <v>1962.2</v>
      </c>
      <c r="E84" s="9">
        <v>1949.6</v>
      </c>
      <c r="F84" s="9">
        <v>1983.2</v>
      </c>
      <c r="G84" s="9">
        <v>1600</v>
      </c>
      <c r="H84" s="9">
        <v>1600</v>
      </c>
      <c r="I84" s="9">
        <v>1600</v>
      </c>
      <c r="J84" s="9">
        <v>1600</v>
      </c>
      <c r="K84" s="9">
        <v>1600</v>
      </c>
      <c r="L84" s="9">
        <v>1600</v>
      </c>
      <c r="M84" s="9">
        <v>1600</v>
      </c>
      <c r="N84" s="9">
        <v>1600</v>
      </c>
      <c r="O84" s="9">
        <v>552.33</v>
      </c>
      <c r="P84" s="12">
        <f t="shared" si="1"/>
        <v>19247.33</v>
      </c>
    </row>
    <row r="85" spans="1:16" ht="12" thickBot="1">
      <c r="A85" s="13">
        <v>69</v>
      </c>
      <c r="B85" s="4" t="s">
        <v>30</v>
      </c>
      <c r="C85" s="21" t="s">
        <v>4</v>
      </c>
      <c r="D85" s="9">
        <v>1950</v>
      </c>
      <c r="E85" s="9">
        <v>1950</v>
      </c>
      <c r="F85" s="9">
        <v>1977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12">
        <f t="shared" si="1"/>
        <v>5877</v>
      </c>
    </row>
    <row r="86" spans="1:16" ht="12" thickBot="1">
      <c r="A86" s="13">
        <v>70</v>
      </c>
      <c r="B86" s="4" t="s">
        <v>31</v>
      </c>
      <c r="C86" s="21" t="s">
        <v>4</v>
      </c>
      <c r="D86" s="9">
        <v>1960</v>
      </c>
      <c r="E86" s="9">
        <v>1963.6</v>
      </c>
      <c r="F86" s="9">
        <v>1961.6</v>
      </c>
      <c r="G86" s="9">
        <v>1600</v>
      </c>
      <c r="H86" s="9">
        <v>1600</v>
      </c>
      <c r="I86" s="9">
        <v>1600</v>
      </c>
      <c r="J86" s="9">
        <v>1600</v>
      </c>
      <c r="K86" s="9">
        <v>1600</v>
      </c>
      <c r="L86" s="9">
        <v>1600</v>
      </c>
      <c r="M86" s="9">
        <v>1600</v>
      </c>
      <c r="N86" s="9">
        <v>1600</v>
      </c>
      <c r="O86" s="9">
        <v>552.33</v>
      </c>
      <c r="P86" s="12">
        <f t="shared" si="1"/>
        <v>19237.530000000002</v>
      </c>
    </row>
    <row r="87" spans="1:16" ht="12" thickBot="1">
      <c r="A87" s="13">
        <v>71</v>
      </c>
      <c r="B87" s="4" t="s">
        <v>32</v>
      </c>
      <c r="C87" s="21" t="s">
        <v>21</v>
      </c>
      <c r="D87" s="9">
        <v>2352</v>
      </c>
      <c r="E87" s="9">
        <v>2347</v>
      </c>
      <c r="F87" s="9">
        <v>2370</v>
      </c>
      <c r="G87" s="9">
        <v>1920</v>
      </c>
      <c r="H87" s="9">
        <v>1920</v>
      </c>
      <c r="I87" s="9">
        <v>1920</v>
      </c>
      <c r="J87" s="9">
        <v>1920</v>
      </c>
      <c r="K87" s="9">
        <v>1920</v>
      </c>
      <c r="L87" s="9">
        <v>1920</v>
      </c>
      <c r="M87" s="9">
        <v>1920</v>
      </c>
      <c r="N87" s="9">
        <v>1920</v>
      </c>
      <c r="O87" s="9">
        <v>662.8</v>
      </c>
      <c r="P87" s="12">
        <f t="shared" si="1"/>
        <v>23091.8</v>
      </c>
    </row>
    <row r="88" spans="1:16" ht="12" thickBot="1">
      <c r="A88" s="13">
        <v>72</v>
      </c>
      <c r="B88" s="4" t="s">
        <v>33</v>
      </c>
      <c r="C88" s="21" t="s">
        <v>6</v>
      </c>
      <c r="D88" s="9">
        <v>1569</v>
      </c>
      <c r="E88" s="9">
        <v>1558.6</v>
      </c>
      <c r="F88" s="9">
        <v>1540.8</v>
      </c>
      <c r="G88" s="9">
        <v>1280</v>
      </c>
      <c r="H88" s="9">
        <v>1280</v>
      </c>
      <c r="I88" s="9">
        <v>1280</v>
      </c>
      <c r="J88" s="9">
        <v>1280</v>
      </c>
      <c r="K88" s="9">
        <v>1280</v>
      </c>
      <c r="L88" s="9">
        <v>1280</v>
      </c>
      <c r="M88" s="9">
        <v>1280</v>
      </c>
      <c r="N88" s="9">
        <v>1280</v>
      </c>
      <c r="O88" s="9">
        <v>441.86</v>
      </c>
      <c r="P88" s="12">
        <f t="shared" si="1"/>
        <v>15350.26</v>
      </c>
    </row>
    <row r="89" spans="1:16" ht="12" thickBot="1">
      <c r="A89" s="13">
        <v>73</v>
      </c>
      <c r="B89" s="4" t="s">
        <v>34</v>
      </c>
      <c r="C89" s="21" t="s">
        <v>4</v>
      </c>
      <c r="D89" s="9">
        <v>2932</v>
      </c>
      <c r="E89" s="9">
        <v>2943.4</v>
      </c>
      <c r="F89" s="9">
        <v>2958.6</v>
      </c>
      <c r="G89" s="9">
        <v>2400</v>
      </c>
      <c r="H89" s="9">
        <v>2400</v>
      </c>
      <c r="I89" s="9">
        <v>2400</v>
      </c>
      <c r="J89" s="9">
        <v>2400</v>
      </c>
      <c r="K89" s="9">
        <v>2400</v>
      </c>
      <c r="L89" s="9">
        <v>2400</v>
      </c>
      <c r="M89" s="9">
        <v>2400</v>
      </c>
      <c r="N89" s="9">
        <v>2400</v>
      </c>
      <c r="O89" s="9">
        <v>828.5</v>
      </c>
      <c r="P89" s="12">
        <f t="shared" si="1"/>
        <v>28862.5</v>
      </c>
    </row>
    <row r="90" spans="1:16" ht="12" thickBot="1">
      <c r="A90" s="13">
        <v>74</v>
      </c>
      <c r="B90" s="4" t="s">
        <v>35</v>
      </c>
      <c r="C90" s="21" t="s">
        <v>6</v>
      </c>
      <c r="D90" s="9">
        <v>1560</v>
      </c>
      <c r="E90" s="9">
        <v>1567</v>
      </c>
      <c r="F90" s="9">
        <v>1557</v>
      </c>
      <c r="G90" s="9">
        <v>1280</v>
      </c>
      <c r="H90" s="9">
        <v>1280</v>
      </c>
      <c r="I90" s="9">
        <v>1280</v>
      </c>
      <c r="J90" s="9">
        <v>1280</v>
      </c>
      <c r="K90" s="9">
        <v>1280</v>
      </c>
      <c r="L90" s="9">
        <v>1280</v>
      </c>
      <c r="M90" s="9">
        <v>1280</v>
      </c>
      <c r="N90" s="9">
        <v>1280</v>
      </c>
      <c r="O90" s="9">
        <v>441.86</v>
      </c>
      <c r="P90" s="12">
        <f t="shared" si="1"/>
        <v>15365.86</v>
      </c>
    </row>
    <row r="91" spans="1:16" ht="12" thickBot="1">
      <c r="A91" s="13">
        <v>75</v>
      </c>
      <c r="B91" s="4" t="s">
        <v>36</v>
      </c>
      <c r="C91" s="21" t="s">
        <v>6</v>
      </c>
      <c r="D91" s="9">
        <v>1484</v>
      </c>
      <c r="E91" s="9">
        <v>1554</v>
      </c>
      <c r="F91" s="9">
        <v>1672</v>
      </c>
      <c r="G91" s="9">
        <v>1280</v>
      </c>
      <c r="H91" s="9">
        <v>1280</v>
      </c>
      <c r="I91" s="9">
        <v>1280</v>
      </c>
      <c r="J91" s="9">
        <v>1280</v>
      </c>
      <c r="K91" s="9">
        <v>1280</v>
      </c>
      <c r="L91" s="9">
        <v>1280</v>
      </c>
      <c r="M91" s="9">
        <v>1280</v>
      </c>
      <c r="N91" s="9">
        <v>1280</v>
      </c>
      <c r="O91" s="9">
        <v>441.86</v>
      </c>
      <c r="P91" s="12">
        <f t="shared" si="1"/>
        <v>15391.86</v>
      </c>
    </row>
    <row r="92" spans="1:16" ht="12" thickBot="1">
      <c r="A92" s="13">
        <v>76</v>
      </c>
      <c r="B92" s="4" t="s">
        <v>118</v>
      </c>
      <c r="C92" s="21" t="s">
        <v>46</v>
      </c>
      <c r="D92" s="9">
        <v>0</v>
      </c>
      <c r="E92" s="9">
        <v>0</v>
      </c>
      <c r="F92" s="9">
        <v>0</v>
      </c>
      <c r="G92" s="9">
        <v>0</v>
      </c>
      <c r="H92" s="9">
        <v>1280</v>
      </c>
      <c r="I92" s="9">
        <v>1280</v>
      </c>
      <c r="J92" s="9">
        <v>1280</v>
      </c>
      <c r="K92" s="9">
        <v>1280</v>
      </c>
      <c r="L92" s="9">
        <v>1280</v>
      </c>
      <c r="M92" s="9">
        <v>1280</v>
      </c>
      <c r="N92" s="9">
        <v>1280</v>
      </c>
      <c r="O92" s="9">
        <v>441.86</v>
      </c>
      <c r="P92" s="12">
        <f t="shared" si="1"/>
        <v>9401.86</v>
      </c>
    </row>
    <row r="93" spans="1:16" ht="12" thickBot="1">
      <c r="A93" s="13">
        <v>77</v>
      </c>
      <c r="B93" s="4" t="s">
        <v>119</v>
      </c>
      <c r="C93" s="21" t="s">
        <v>47</v>
      </c>
      <c r="D93" s="9">
        <v>0</v>
      </c>
      <c r="E93" s="9">
        <v>0</v>
      </c>
      <c r="F93" s="9">
        <v>0</v>
      </c>
      <c r="G93" s="9">
        <v>0</v>
      </c>
      <c r="H93" s="9">
        <v>1600</v>
      </c>
      <c r="I93" s="9">
        <v>1600</v>
      </c>
      <c r="J93" s="9">
        <v>1600</v>
      </c>
      <c r="K93" s="9">
        <v>1600</v>
      </c>
      <c r="L93" s="9">
        <v>1600</v>
      </c>
      <c r="M93" s="9">
        <v>1600</v>
      </c>
      <c r="N93" s="9">
        <v>1600</v>
      </c>
      <c r="O93" s="9">
        <v>552.33</v>
      </c>
      <c r="P93" s="12">
        <f t="shared" si="1"/>
        <v>11752.33</v>
      </c>
    </row>
    <row r="94" spans="1:16" ht="12" thickBot="1">
      <c r="A94" s="13">
        <v>78</v>
      </c>
      <c r="B94" s="23" t="s">
        <v>121</v>
      </c>
      <c r="C94" s="21" t="s">
        <v>6</v>
      </c>
      <c r="D94" s="24">
        <v>1538.2</v>
      </c>
      <c r="E94" s="24">
        <v>1545.9</v>
      </c>
      <c r="F94" s="24">
        <v>1618.7</v>
      </c>
      <c r="G94" s="9">
        <v>1280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12">
        <f>SUM(D94:O94)</f>
        <v>5982.8</v>
      </c>
    </row>
    <row r="95" spans="1:16" ht="12" thickBot="1">
      <c r="A95" s="13">
        <v>79</v>
      </c>
      <c r="B95" s="23" t="s">
        <v>122</v>
      </c>
      <c r="C95" s="21" t="s">
        <v>6</v>
      </c>
      <c r="D95" s="24">
        <v>1538.2</v>
      </c>
      <c r="E95" s="24">
        <v>1545.9</v>
      </c>
      <c r="F95" s="24">
        <v>1618.8</v>
      </c>
      <c r="G95" s="9">
        <v>1280</v>
      </c>
      <c r="H95" s="9">
        <v>1280</v>
      </c>
      <c r="I95" s="9">
        <v>1280</v>
      </c>
      <c r="J95" s="9">
        <v>1280</v>
      </c>
      <c r="K95" s="9">
        <v>1280</v>
      </c>
      <c r="L95" s="9">
        <v>1280</v>
      </c>
      <c r="M95" s="9">
        <v>1280</v>
      </c>
      <c r="N95" s="9">
        <v>1280</v>
      </c>
      <c r="O95" s="9">
        <v>441.86</v>
      </c>
      <c r="P95" s="12">
        <f>SUM(D95:O95)</f>
        <v>15384.760000000002</v>
      </c>
    </row>
    <row r="96" spans="1:16" ht="12" thickBot="1">
      <c r="A96" s="13">
        <v>80</v>
      </c>
      <c r="B96" s="23" t="s">
        <v>123</v>
      </c>
      <c r="C96" s="21" t="s">
        <v>6</v>
      </c>
      <c r="D96" s="24">
        <v>1538.4</v>
      </c>
      <c r="E96" s="24">
        <v>1545.8</v>
      </c>
      <c r="F96" s="24">
        <v>1618.7</v>
      </c>
      <c r="G96" s="9">
        <v>1280</v>
      </c>
      <c r="H96" s="9">
        <v>1280</v>
      </c>
      <c r="I96" s="9">
        <v>1280</v>
      </c>
      <c r="J96" s="9">
        <v>1280</v>
      </c>
      <c r="K96" s="9">
        <v>1280</v>
      </c>
      <c r="L96" s="9">
        <v>1280</v>
      </c>
      <c r="M96" s="9">
        <v>1280</v>
      </c>
      <c r="N96" s="9">
        <v>1280</v>
      </c>
      <c r="O96" s="9">
        <v>441.86</v>
      </c>
      <c r="P96" s="12">
        <f>SUM(D96:O96)</f>
        <v>15384.76</v>
      </c>
    </row>
    <row r="97" spans="1:16" ht="12" thickBot="1">
      <c r="A97" s="13">
        <v>81</v>
      </c>
      <c r="B97" s="4" t="s">
        <v>120</v>
      </c>
      <c r="C97" s="22" t="s">
        <v>4</v>
      </c>
      <c r="D97" s="9">
        <v>1960</v>
      </c>
      <c r="E97" s="9">
        <v>1963.6</v>
      </c>
      <c r="F97" s="9">
        <v>1961.6</v>
      </c>
      <c r="G97" s="9">
        <v>1600</v>
      </c>
      <c r="H97" s="9">
        <v>1600</v>
      </c>
      <c r="I97" s="9">
        <v>1600</v>
      </c>
      <c r="J97" s="9">
        <v>1600</v>
      </c>
      <c r="K97" s="9">
        <v>1600</v>
      </c>
      <c r="L97" s="9">
        <v>1600</v>
      </c>
      <c r="M97" s="9">
        <v>1600</v>
      </c>
      <c r="N97" s="9">
        <v>1600</v>
      </c>
      <c r="O97" s="9">
        <v>552.33</v>
      </c>
      <c r="P97" s="12">
        <f t="shared" si="1"/>
        <v>19237.530000000002</v>
      </c>
    </row>
    <row r="98" spans="1:16" ht="12" thickBot="1">
      <c r="A98" s="13">
        <v>82</v>
      </c>
      <c r="B98" s="4" t="s">
        <v>124</v>
      </c>
      <c r="C98" s="22" t="s">
        <v>6</v>
      </c>
      <c r="D98" s="9">
        <v>1569.4</v>
      </c>
      <c r="E98" s="9">
        <v>1546.6</v>
      </c>
      <c r="F98" s="9">
        <v>1606.4</v>
      </c>
      <c r="G98" s="9">
        <v>1280</v>
      </c>
      <c r="H98" s="9">
        <v>1280</v>
      </c>
      <c r="I98" s="9">
        <v>1280</v>
      </c>
      <c r="J98" s="9">
        <v>1280</v>
      </c>
      <c r="K98" s="9">
        <v>1280</v>
      </c>
      <c r="L98" s="9">
        <v>1280</v>
      </c>
      <c r="M98" s="9">
        <v>1280</v>
      </c>
      <c r="N98" s="9">
        <v>1280</v>
      </c>
      <c r="O98" s="9">
        <v>441.86</v>
      </c>
      <c r="P98" s="12">
        <f>SUM(D98:O98)</f>
        <v>15404.26</v>
      </c>
    </row>
    <row r="99" spans="1:16" ht="12" thickBot="1">
      <c r="A99" s="13">
        <v>83</v>
      </c>
      <c r="B99" s="4" t="s">
        <v>37</v>
      </c>
      <c r="C99" s="21" t="s">
        <v>15</v>
      </c>
      <c r="D99" s="9">
        <v>2334.6</v>
      </c>
      <c r="E99" s="9">
        <v>2349.8</v>
      </c>
      <c r="F99" s="9">
        <v>2350.8</v>
      </c>
      <c r="G99" s="9">
        <v>1920</v>
      </c>
      <c r="H99" s="9">
        <v>1920</v>
      </c>
      <c r="I99" s="9">
        <v>1920</v>
      </c>
      <c r="J99" s="9">
        <v>1920</v>
      </c>
      <c r="K99" s="9">
        <v>1920</v>
      </c>
      <c r="L99" s="9">
        <v>1920</v>
      </c>
      <c r="M99" s="9">
        <v>1920</v>
      </c>
      <c r="N99" s="9">
        <v>1920</v>
      </c>
      <c r="O99" s="9">
        <v>662.8</v>
      </c>
      <c r="P99" s="12">
        <f t="shared" si="1"/>
        <v>23058</v>
      </c>
    </row>
    <row r="100" spans="1:16" ht="12" thickBot="1">
      <c r="A100" s="13">
        <v>84</v>
      </c>
      <c r="B100" s="4" t="s">
        <v>38</v>
      </c>
      <c r="C100" s="21" t="s">
        <v>15</v>
      </c>
      <c r="D100" s="9">
        <v>2171.2</v>
      </c>
      <c r="E100" s="9">
        <v>2350</v>
      </c>
      <c r="F100" s="9">
        <v>2545.2</v>
      </c>
      <c r="G100" s="9">
        <v>1920</v>
      </c>
      <c r="H100" s="9">
        <v>1920</v>
      </c>
      <c r="I100" s="9">
        <v>1920</v>
      </c>
      <c r="J100" s="9">
        <v>1920</v>
      </c>
      <c r="K100" s="9">
        <v>1920</v>
      </c>
      <c r="L100" s="9">
        <v>1920</v>
      </c>
      <c r="M100" s="9">
        <v>1920</v>
      </c>
      <c r="N100" s="9">
        <v>1920</v>
      </c>
      <c r="O100" s="9">
        <v>662.8</v>
      </c>
      <c r="P100" s="12">
        <f t="shared" si="1"/>
        <v>23089.2</v>
      </c>
    </row>
    <row r="101" spans="1:16" s="16" customFormat="1" ht="12" thickBot="1">
      <c r="A101" s="13">
        <v>85</v>
      </c>
      <c r="B101" s="14" t="s">
        <v>95</v>
      </c>
      <c r="C101" s="19" t="s">
        <v>6</v>
      </c>
      <c r="D101" s="15">
        <v>0</v>
      </c>
      <c r="E101" s="15">
        <v>0</v>
      </c>
      <c r="F101" s="15">
        <v>0</v>
      </c>
      <c r="G101" s="15">
        <v>0</v>
      </c>
      <c r="H101" s="15">
        <v>1280</v>
      </c>
      <c r="I101" s="15">
        <v>1280</v>
      </c>
      <c r="J101" s="15">
        <v>1280</v>
      </c>
      <c r="K101" s="15">
        <v>1280</v>
      </c>
      <c r="L101" s="15">
        <v>1280</v>
      </c>
      <c r="M101" s="15">
        <v>1280</v>
      </c>
      <c r="N101" s="15">
        <v>1280</v>
      </c>
      <c r="O101" s="15">
        <v>441.86</v>
      </c>
      <c r="P101" s="12">
        <f t="shared" si="1"/>
        <v>9401.86</v>
      </c>
    </row>
    <row r="102" spans="1:16" ht="12" thickBot="1">
      <c r="A102" s="13">
        <v>86</v>
      </c>
      <c r="B102" s="4" t="s">
        <v>39</v>
      </c>
      <c r="C102" s="21" t="s">
        <v>6</v>
      </c>
      <c r="D102" s="9">
        <v>1569.2</v>
      </c>
      <c r="E102" s="9">
        <v>1571.6</v>
      </c>
      <c r="F102" s="9">
        <v>1555</v>
      </c>
      <c r="G102" s="9">
        <v>1280</v>
      </c>
      <c r="H102" s="9">
        <v>1280</v>
      </c>
      <c r="I102" s="9">
        <v>1280</v>
      </c>
      <c r="J102" s="9">
        <v>1280</v>
      </c>
      <c r="K102" s="9">
        <v>1280</v>
      </c>
      <c r="L102" s="9">
        <v>1280</v>
      </c>
      <c r="M102" s="9">
        <v>1280</v>
      </c>
      <c r="N102" s="9">
        <v>1280</v>
      </c>
      <c r="O102" s="9">
        <v>441.86</v>
      </c>
      <c r="P102" s="12">
        <f t="shared" si="1"/>
        <v>15377.66</v>
      </c>
    </row>
    <row r="103" spans="1:16" ht="12" thickBot="1">
      <c r="A103" s="13">
        <v>87</v>
      </c>
      <c r="B103" s="4" t="s">
        <v>91</v>
      </c>
      <c r="C103" s="21" t="s">
        <v>6</v>
      </c>
      <c r="D103" s="9">
        <v>0</v>
      </c>
      <c r="E103" s="9">
        <v>0</v>
      </c>
      <c r="F103" s="9">
        <v>0</v>
      </c>
      <c r="G103" s="9">
        <v>0</v>
      </c>
      <c r="H103" s="9">
        <v>1920</v>
      </c>
      <c r="I103" s="9">
        <v>1920</v>
      </c>
      <c r="J103" s="9">
        <v>1920</v>
      </c>
      <c r="K103" s="9">
        <v>1920</v>
      </c>
      <c r="L103" s="9">
        <v>1920</v>
      </c>
      <c r="M103" s="9">
        <v>1920</v>
      </c>
      <c r="N103" s="9">
        <v>1920</v>
      </c>
      <c r="O103" s="9">
        <v>662.8</v>
      </c>
      <c r="P103" s="12">
        <f t="shared" si="1"/>
        <v>14102.8</v>
      </c>
    </row>
    <row r="104" spans="1:16" ht="12" thickBot="1">
      <c r="A104" s="13">
        <v>88</v>
      </c>
      <c r="B104" s="4" t="s">
        <v>40</v>
      </c>
      <c r="C104" s="21" t="s">
        <v>4</v>
      </c>
      <c r="D104" s="9">
        <v>1960.8</v>
      </c>
      <c r="E104" s="9">
        <v>1960.6</v>
      </c>
      <c r="F104" s="9">
        <v>1962.8</v>
      </c>
      <c r="G104" s="9">
        <v>1600</v>
      </c>
      <c r="H104" s="9">
        <v>1600</v>
      </c>
      <c r="I104" s="9">
        <v>1600</v>
      </c>
      <c r="J104" s="9">
        <v>1600</v>
      </c>
      <c r="K104" s="9">
        <v>1600</v>
      </c>
      <c r="L104" s="9">
        <v>1600</v>
      </c>
      <c r="M104" s="9">
        <v>1600</v>
      </c>
      <c r="N104" s="9">
        <v>1600</v>
      </c>
      <c r="O104" s="9">
        <v>552.33</v>
      </c>
      <c r="P104" s="12">
        <f t="shared" si="1"/>
        <v>19236.530000000002</v>
      </c>
    </row>
    <row r="105" spans="1:16" ht="12" thickBot="1">
      <c r="A105" s="13">
        <v>89</v>
      </c>
      <c r="B105" s="4" t="s">
        <v>89</v>
      </c>
      <c r="C105" s="21" t="s">
        <v>6</v>
      </c>
      <c r="D105" s="9">
        <v>0</v>
      </c>
      <c r="E105" s="9">
        <v>0</v>
      </c>
      <c r="F105" s="9">
        <v>0</v>
      </c>
      <c r="G105" s="9">
        <v>0</v>
      </c>
      <c r="H105" s="9">
        <v>1920</v>
      </c>
      <c r="I105" s="9">
        <v>1920</v>
      </c>
      <c r="J105" s="9">
        <v>1920</v>
      </c>
      <c r="K105" s="9">
        <v>1920</v>
      </c>
      <c r="L105" s="9">
        <v>1920</v>
      </c>
      <c r="M105" s="9">
        <v>1920</v>
      </c>
      <c r="N105" s="9">
        <v>1920</v>
      </c>
      <c r="O105" s="9">
        <v>662.8</v>
      </c>
      <c r="P105" s="12">
        <f t="shared" si="1"/>
        <v>14102.8</v>
      </c>
    </row>
    <row r="106" spans="1:16" ht="12" thickBot="1">
      <c r="A106" s="13">
        <v>90</v>
      </c>
      <c r="B106" s="4" t="s">
        <v>41</v>
      </c>
      <c r="C106" s="21" t="s">
        <v>4</v>
      </c>
      <c r="D106" s="9">
        <v>1947</v>
      </c>
      <c r="E106" s="9">
        <v>1945</v>
      </c>
      <c r="F106" s="9">
        <v>1952.6</v>
      </c>
      <c r="G106" s="9">
        <v>1600</v>
      </c>
      <c r="H106" s="9">
        <v>1600</v>
      </c>
      <c r="I106" s="9">
        <v>1600</v>
      </c>
      <c r="J106" s="9">
        <v>1600</v>
      </c>
      <c r="K106" s="9">
        <v>1600</v>
      </c>
      <c r="L106" s="9">
        <v>1600</v>
      </c>
      <c r="M106" s="9">
        <v>1600</v>
      </c>
      <c r="N106" s="9">
        <v>1600</v>
      </c>
      <c r="O106" s="9">
        <v>552.33</v>
      </c>
      <c r="P106" s="12">
        <f t="shared" si="1"/>
        <v>19196.93</v>
      </c>
    </row>
    <row r="107" spans="1:16" s="16" customFormat="1" ht="12" thickBot="1">
      <c r="A107" s="13">
        <v>91</v>
      </c>
      <c r="B107" s="14" t="s">
        <v>86</v>
      </c>
      <c r="C107" s="19" t="s">
        <v>4</v>
      </c>
      <c r="D107" s="15">
        <v>1883.6</v>
      </c>
      <c r="E107" s="15">
        <v>1957.6</v>
      </c>
      <c r="F107" s="15">
        <v>2032.6</v>
      </c>
      <c r="G107" s="15">
        <v>1600</v>
      </c>
      <c r="H107" s="15">
        <v>1600</v>
      </c>
      <c r="I107" s="15">
        <v>1600</v>
      </c>
      <c r="J107" s="15">
        <v>1600</v>
      </c>
      <c r="K107" s="15">
        <v>1600</v>
      </c>
      <c r="L107" s="15">
        <v>1600</v>
      </c>
      <c r="M107" s="15">
        <v>1600</v>
      </c>
      <c r="N107" s="15">
        <v>1600</v>
      </c>
      <c r="O107" s="15">
        <v>552.33</v>
      </c>
      <c r="P107" s="12">
        <f t="shared" si="1"/>
        <v>19226.13</v>
      </c>
    </row>
    <row r="108" spans="1:16" s="16" customFormat="1" ht="12" thickBot="1">
      <c r="A108" s="13">
        <v>92</v>
      </c>
      <c r="B108" s="14" t="s">
        <v>87</v>
      </c>
      <c r="C108" s="19" t="s">
        <v>6</v>
      </c>
      <c r="D108" s="15">
        <v>1415.2</v>
      </c>
      <c r="E108" s="15">
        <v>1542.8</v>
      </c>
      <c r="F108" s="15">
        <v>1725</v>
      </c>
      <c r="G108" s="15">
        <v>1280</v>
      </c>
      <c r="H108" s="15">
        <v>1280</v>
      </c>
      <c r="I108" s="15">
        <v>1280</v>
      </c>
      <c r="J108" s="15">
        <v>1280</v>
      </c>
      <c r="K108" s="15">
        <v>1280</v>
      </c>
      <c r="L108" s="15">
        <v>1280</v>
      </c>
      <c r="M108" s="15">
        <v>1280</v>
      </c>
      <c r="N108" s="15">
        <v>1280</v>
      </c>
      <c r="O108" s="15">
        <v>441.86</v>
      </c>
      <c r="P108" s="12">
        <f t="shared" si="1"/>
        <v>15364.86</v>
      </c>
    </row>
    <row r="109" spans="1:16" s="16" customFormat="1" ht="12" thickBot="1">
      <c r="A109" s="13">
        <v>93</v>
      </c>
      <c r="B109" s="14" t="s">
        <v>88</v>
      </c>
      <c r="C109" s="19" t="s">
        <v>4</v>
      </c>
      <c r="D109" s="15">
        <v>1883.6</v>
      </c>
      <c r="E109" s="15">
        <v>1944.4</v>
      </c>
      <c r="F109" s="15">
        <v>1998.8</v>
      </c>
      <c r="G109" s="15">
        <v>1600</v>
      </c>
      <c r="H109" s="15">
        <v>1600</v>
      </c>
      <c r="I109" s="15">
        <v>1600</v>
      </c>
      <c r="J109" s="15">
        <v>1600</v>
      </c>
      <c r="K109" s="15">
        <v>1600</v>
      </c>
      <c r="L109" s="15">
        <v>1600</v>
      </c>
      <c r="M109" s="15">
        <v>1600</v>
      </c>
      <c r="N109" s="15">
        <v>1600</v>
      </c>
      <c r="O109" s="15">
        <v>552.33</v>
      </c>
      <c r="P109" s="12">
        <f t="shared" si="1"/>
        <v>19179.13</v>
      </c>
    </row>
    <row r="110" spans="1:16" ht="12" thickBot="1">
      <c r="A110" s="13">
        <v>94</v>
      </c>
      <c r="B110" s="4" t="s">
        <v>44</v>
      </c>
      <c r="C110" s="21" t="s">
        <v>6</v>
      </c>
      <c r="D110" s="9">
        <v>0</v>
      </c>
      <c r="E110" s="9">
        <v>0</v>
      </c>
      <c r="F110" s="9">
        <v>0</v>
      </c>
      <c r="G110" s="9">
        <v>0</v>
      </c>
      <c r="H110" s="9">
        <v>1280</v>
      </c>
      <c r="I110" s="9">
        <v>1280</v>
      </c>
      <c r="J110" s="9">
        <v>1280</v>
      </c>
      <c r="K110" s="9">
        <v>1280</v>
      </c>
      <c r="L110" s="9">
        <v>1280</v>
      </c>
      <c r="M110" s="9">
        <v>1280</v>
      </c>
      <c r="N110" s="9">
        <v>1280</v>
      </c>
      <c r="O110" s="9">
        <v>441.86</v>
      </c>
      <c r="P110" s="12">
        <f t="shared" si="1"/>
        <v>9401.86</v>
      </c>
    </row>
    <row r="111" spans="4:16" ht="12" thickBot="1">
      <c r="D111" s="7"/>
      <c r="E111" s="7"/>
      <c r="F111" s="7"/>
      <c r="G111" s="26"/>
      <c r="H111" s="7"/>
      <c r="I111" s="27"/>
      <c r="J111" s="27"/>
      <c r="K111" s="27"/>
      <c r="L111" s="27"/>
      <c r="M111" s="27"/>
      <c r="N111" s="27"/>
      <c r="O111" s="27"/>
      <c r="P111" s="12">
        <f>SUM(P17:P110)</f>
        <v>1589999.770000001</v>
      </c>
    </row>
    <row r="112" ht="11.25">
      <c r="D112" s="7"/>
    </row>
    <row r="113" spans="1:7" ht="13.5" customHeight="1">
      <c r="A113" s="28" t="s">
        <v>97</v>
      </c>
      <c r="B113" s="29"/>
      <c r="C113" s="29"/>
      <c r="D113" s="29"/>
      <c r="G113" s="25"/>
    </row>
    <row r="114" spans="1:16" ht="15.75" customHeight="1">
      <c r="A114" s="18" t="s">
        <v>98</v>
      </c>
      <c r="B114" s="18"/>
      <c r="C114" s="18"/>
      <c r="D114" s="18"/>
      <c r="P114" s="25"/>
    </row>
    <row r="115" spans="1:4" ht="15.75" customHeight="1">
      <c r="A115" s="18" t="s">
        <v>99</v>
      </c>
      <c r="B115" s="18"/>
      <c r="C115" s="18"/>
      <c r="D115" s="18"/>
    </row>
    <row r="116" spans="1:4" ht="15.75" customHeight="1">
      <c r="A116" s="18" t="s">
        <v>100</v>
      </c>
      <c r="B116" s="18"/>
      <c r="C116" s="18"/>
      <c r="D116" s="18"/>
    </row>
    <row r="117" spans="1:4" ht="15.75" customHeight="1">
      <c r="A117" s="18" t="s">
        <v>101</v>
      </c>
      <c r="B117" s="18"/>
      <c r="C117" s="18"/>
      <c r="D117" s="18"/>
    </row>
    <row r="118" spans="1:4" ht="15.75" customHeight="1">
      <c r="A118" s="18" t="s">
        <v>102</v>
      </c>
      <c r="B118" s="18"/>
      <c r="C118" s="18"/>
      <c r="D118" s="18"/>
    </row>
    <row r="119" spans="1:4" ht="15.75" customHeight="1">
      <c r="A119" s="18" t="s">
        <v>103</v>
      </c>
      <c r="B119" s="18"/>
      <c r="C119" s="18"/>
      <c r="D119" s="18"/>
    </row>
    <row r="120" spans="1:4" ht="12.75" customHeight="1">
      <c r="A120" s="30" t="s">
        <v>104</v>
      </c>
      <c r="B120" s="29"/>
      <c r="C120" s="29"/>
      <c r="D120" s="29"/>
    </row>
    <row r="121" ht="11.25">
      <c r="D121" s="7"/>
    </row>
    <row r="122" ht="11.25">
      <c r="D122" s="7"/>
    </row>
    <row r="123" ht="11.25">
      <c r="D123" s="7"/>
    </row>
    <row r="124" ht="11.25">
      <c r="D124" s="7"/>
    </row>
    <row r="125" ht="11.25">
      <c r="D125" s="7"/>
    </row>
    <row r="126" ht="11.25">
      <c r="D126" s="7"/>
    </row>
    <row r="127" ht="11.25">
      <c r="D127" s="7"/>
    </row>
    <row r="128" ht="11.25">
      <c r="D128" s="7"/>
    </row>
    <row r="129" ht="11.25">
      <c r="D129" s="7"/>
    </row>
    <row r="130" ht="11.25">
      <c r="D130" s="7"/>
    </row>
    <row r="131" ht="11.25">
      <c r="D131" s="7"/>
    </row>
    <row r="132" ht="11.25">
      <c r="D132" s="7"/>
    </row>
    <row r="133" ht="11.25">
      <c r="D133" s="7"/>
    </row>
    <row r="134" ht="11.25">
      <c r="D134" s="7"/>
    </row>
    <row r="135" ht="11.25">
      <c r="D135" s="7"/>
    </row>
    <row r="136" ht="11.25">
      <c r="D136" s="7"/>
    </row>
    <row r="137" ht="11.25">
      <c r="D137" s="7"/>
    </row>
    <row r="138" ht="11.25">
      <c r="D138" s="7"/>
    </row>
    <row r="139" ht="11.25">
      <c r="D139" s="7"/>
    </row>
    <row r="140" ht="11.25">
      <c r="D140" s="7"/>
    </row>
    <row r="141" ht="11.25">
      <c r="D141" s="7"/>
    </row>
    <row r="142" ht="11.25">
      <c r="D142" s="7"/>
    </row>
    <row r="143" ht="11.25">
      <c r="D143" s="7"/>
    </row>
    <row r="144" ht="11.25">
      <c r="D144" s="7"/>
    </row>
    <row r="145" ht="11.25">
      <c r="D145" s="7"/>
    </row>
    <row r="146" ht="11.25">
      <c r="D146" s="7"/>
    </row>
    <row r="147" ht="11.25">
      <c r="D147" s="7"/>
    </row>
    <row r="148" ht="11.25">
      <c r="D148" s="7"/>
    </row>
    <row r="149" ht="11.25">
      <c r="D149" s="7"/>
    </row>
    <row r="150" ht="11.25">
      <c r="D150" s="7"/>
    </row>
    <row r="151" ht="11.25">
      <c r="D151" s="7"/>
    </row>
    <row r="152" ht="11.25">
      <c r="D152" s="7"/>
    </row>
    <row r="153" ht="11.25">
      <c r="D153" s="7"/>
    </row>
    <row r="154" ht="11.25">
      <c r="D154" s="7"/>
    </row>
    <row r="155" ht="11.25">
      <c r="D155" s="7"/>
    </row>
    <row r="156" ht="11.25">
      <c r="D156" s="7"/>
    </row>
    <row r="157" ht="11.25">
      <c r="D157" s="7"/>
    </row>
    <row r="158" ht="11.25">
      <c r="D158" s="7"/>
    </row>
    <row r="159" ht="11.25">
      <c r="D159" s="7"/>
    </row>
    <row r="160" ht="11.25">
      <c r="D160" s="7"/>
    </row>
    <row r="161" ht="11.25">
      <c r="D161" s="7"/>
    </row>
    <row r="162" ht="11.25">
      <c r="D162" s="7"/>
    </row>
    <row r="163" ht="11.25">
      <c r="D163" s="7"/>
    </row>
    <row r="164" ht="11.25">
      <c r="D164" s="7"/>
    </row>
    <row r="165" ht="11.25">
      <c r="D165" s="7"/>
    </row>
    <row r="166" ht="11.25">
      <c r="D166" s="7"/>
    </row>
    <row r="167" ht="11.25">
      <c r="D167" s="7"/>
    </row>
    <row r="168" ht="11.25">
      <c r="D168" s="7"/>
    </row>
    <row r="169" ht="11.25">
      <c r="D169" s="7"/>
    </row>
    <row r="170" ht="11.25">
      <c r="D170" s="7"/>
    </row>
    <row r="171" ht="11.25">
      <c r="D171" s="7"/>
    </row>
    <row r="172" ht="11.25">
      <c r="D172" s="7"/>
    </row>
    <row r="173" ht="11.25">
      <c r="D173" s="7"/>
    </row>
    <row r="174" ht="11.25">
      <c r="D174" s="7"/>
    </row>
    <row r="175" ht="11.25">
      <c r="D175" s="7"/>
    </row>
    <row r="176" ht="11.25">
      <c r="D176" s="7"/>
    </row>
    <row r="177" ht="11.25">
      <c r="D177" s="7"/>
    </row>
    <row r="178" ht="11.25">
      <c r="D178" s="7"/>
    </row>
    <row r="179" ht="11.25">
      <c r="D179" s="7"/>
    </row>
    <row r="180" ht="11.25">
      <c r="D180" s="7"/>
    </row>
    <row r="181" ht="11.25">
      <c r="D181" s="7"/>
    </row>
    <row r="182" ht="11.25">
      <c r="D182" s="7"/>
    </row>
    <row r="183" ht="11.25">
      <c r="D183" s="7"/>
    </row>
    <row r="184" ht="11.25">
      <c r="D184" s="7"/>
    </row>
    <row r="185" ht="11.25">
      <c r="D185" s="7"/>
    </row>
    <row r="186" ht="11.25">
      <c r="D186" s="7"/>
    </row>
    <row r="187" ht="11.25">
      <c r="D187" s="7"/>
    </row>
    <row r="188" ht="11.25">
      <c r="D188" s="7"/>
    </row>
    <row r="189" ht="11.25">
      <c r="D189" s="7"/>
    </row>
  </sheetData>
  <mergeCells count="18">
    <mergeCell ref="C15:C16"/>
    <mergeCell ref="D15:D16"/>
    <mergeCell ref="O15:O16"/>
    <mergeCell ref="P15:P16"/>
    <mergeCell ref="I15:I16"/>
    <mergeCell ref="J15:J16"/>
    <mergeCell ref="K15:K16"/>
    <mergeCell ref="L15:L16"/>
    <mergeCell ref="A113:D113"/>
    <mergeCell ref="A120:D120"/>
    <mergeCell ref="M15:M16"/>
    <mergeCell ref="N15:N16"/>
    <mergeCell ref="E15:E16"/>
    <mergeCell ref="F15:F16"/>
    <mergeCell ref="G15:G16"/>
    <mergeCell ref="H15:H16"/>
    <mergeCell ref="A15:A16"/>
    <mergeCell ref="B15:B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curdumanm</dc:creator>
  <cp:keywords/>
  <dc:description/>
  <cp:lastModifiedBy>PC</cp:lastModifiedBy>
  <cp:lastPrinted>2015-05-19T11:09:31Z</cp:lastPrinted>
  <dcterms:created xsi:type="dcterms:W3CDTF">2015-01-05T08:36:50Z</dcterms:created>
  <dcterms:modified xsi:type="dcterms:W3CDTF">2015-05-28T06:39:58Z</dcterms:modified>
  <cp:category/>
  <cp:version/>
  <cp:contentType/>
  <cp:contentStatus/>
</cp:coreProperties>
</file>